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4"/>
  </bookViews>
  <sheets>
    <sheet name="ENE" sheetId="1" r:id="rId1"/>
    <sheet name="FEB" sheetId="2" r:id="rId2"/>
    <sheet name="MAR" sheetId="3" r:id="rId3"/>
    <sheet name="ABR" sheetId="4" r:id="rId4"/>
    <sheet name="MAY" sheetId="5" r:id="rId5"/>
  </sheets>
  <calcPr calcId="125725"/>
</workbook>
</file>

<file path=xl/calcChain.xml><?xml version="1.0" encoding="utf-8"?>
<calcChain xmlns="http://schemas.openxmlformats.org/spreadsheetml/2006/main">
  <c r="F168" i="4"/>
  <c r="E168"/>
  <c r="F167"/>
  <c r="E167"/>
  <c r="F164"/>
  <c r="E164"/>
  <c r="F163"/>
  <c r="E163"/>
  <c r="F162"/>
  <c r="E162"/>
  <c r="F161"/>
  <c r="E161"/>
  <c r="F160"/>
  <c r="E160"/>
  <c r="F158"/>
  <c r="E158"/>
  <c r="F157"/>
  <c r="E157"/>
  <c r="F156"/>
  <c r="E156"/>
  <c r="F155"/>
  <c r="E155"/>
  <c r="F154"/>
  <c r="E154"/>
  <c r="F153"/>
  <c r="E153"/>
  <c r="F152"/>
  <c r="E152"/>
  <c r="F150"/>
  <c r="E150"/>
  <c r="F149"/>
  <c r="E149"/>
  <c r="F148"/>
  <c r="E148"/>
  <c r="F147"/>
  <c r="E147"/>
  <c r="F146"/>
  <c r="E146"/>
  <c r="F138"/>
  <c r="E138"/>
  <c r="F137"/>
  <c r="E137"/>
  <c r="F136"/>
  <c r="E136"/>
  <c r="F134"/>
  <c r="E134"/>
  <c r="F133"/>
  <c r="E133"/>
  <c r="F131"/>
  <c r="E131"/>
  <c r="F130"/>
  <c r="E130"/>
  <c r="F128"/>
  <c r="E128"/>
  <c r="F127"/>
  <c r="E127"/>
  <c r="F126"/>
  <c r="E126"/>
  <c r="F125"/>
  <c r="E125"/>
  <c r="F123"/>
  <c r="E123"/>
  <c r="F122"/>
  <c r="E122"/>
  <c r="F121"/>
  <c r="E121"/>
  <c r="F120"/>
  <c r="E120"/>
  <c r="F118"/>
  <c r="E118"/>
  <c r="F117"/>
  <c r="E117"/>
  <c r="F116"/>
  <c r="E116"/>
  <c r="H87"/>
  <c r="F87"/>
  <c r="E87"/>
  <c r="D87"/>
  <c r="F86"/>
  <c r="E86"/>
  <c r="F83"/>
  <c r="E83"/>
  <c r="F82"/>
  <c r="E82"/>
  <c r="F81"/>
  <c r="E81"/>
  <c r="F80"/>
  <c r="E80"/>
  <c r="F79"/>
  <c r="E79"/>
  <c r="H77"/>
  <c r="F77"/>
  <c r="E77"/>
  <c r="D77"/>
  <c r="H76"/>
  <c r="F76"/>
  <c r="E76"/>
  <c r="D76"/>
  <c r="H75"/>
  <c r="F75"/>
  <c r="E75"/>
  <c r="D75"/>
  <c r="H74"/>
  <c r="F74"/>
  <c r="E74"/>
  <c r="D74"/>
  <c r="F73"/>
  <c r="E73"/>
  <c r="F72"/>
  <c r="E72"/>
  <c r="F71"/>
  <c r="E71"/>
  <c r="F69"/>
  <c r="E69"/>
  <c r="F68"/>
  <c r="E68"/>
  <c r="H67"/>
  <c r="F67"/>
  <c r="E67"/>
  <c r="D67"/>
  <c r="H66"/>
  <c r="F66"/>
  <c r="E66"/>
  <c r="D66"/>
  <c r="H65"/>
  <c r="F65"/>
  <c r="E65"/>
  <c r="D65"/>
  <c r="F57"/>
  <c r="E57"/>
  <c r="F56"/>
  <c r="E56"/>
  <c r="F55"/>
  <c r="E55"/>
  <c r="F54"/>
  <c r="E54"/>
  <c r="F52"/>
  <c r="E52"/>
  <c r="F51"/>
  <c r="E51"/>
  <c r="F49"/>
  <c r="E49"/>
  <c r="F48"/>
  <c r="E48"/>
  <c r="F46"/>
  <c r="E46"/>
  <c r="F45"/>
  <c r="E45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G177" i="5"/>
  <c r="F177"/>
  <c r="E177"/>
  <c r="D177"/>
  <c r="G176"/>
  <c r="F176"/>
  <c r="E176"/>
  <c r="D176"/>
  <c r="G173"/>
  <c r="F173"/>
  <c r="E173"/>
  <c r="D173"/>
  <c r="G172"/>
  <c r="F172"/>
  <c r="E172"/>
  <c r="D172"/>
  <c r="G171"/>
  <c r="F171"/>
  <c r="E171"/>
  <c r="D171"/>
  <c r="G170"/>
  <c r="F170"/>
  <c r="E170"/>
  <c r="D170"/>
  <c r="G169"/>
  <c r="F169"/>
  <c r="E169"/>
  <c r="D169"/>
  <c r="G167"/>
  <c r="F167"/>
  <c r="E167"/>
  <c r="D167"/>
  <c r="G166"/>
  <c r="F166"/>
  <c r="E166"/>
  <c r="D166"/>
  <c r="G165"/>
  <c r="F165"/>
  <c r="E165"/>
  <c r="D165"/>
  <c r="G164"/>
  <c r="F164"/>
  <c r="E164"/>
  <c r="D164"/>
  <c r="G163"/>
  <c r="F163"/>
  <c r="E163"/>
  <c r="D163"/>
  <c r="G162"/>
  <c r="F162"/>
  <c r="E162"/>
  <c r="D162"/>
  <c r="G161"/>
  <c r="F161"/>
  <c r="E161"/>
  <c r="D161"/>
  <c r="F159"/>
  <c r="E159"/>
  <c r="F158"/>
  <c r="E158"/>
  <c r="F157"/>
  <c r="E157"/>
  <c r="F156"/>
  <c r="E156"/>
  <c r="F155"/>
  <c r="E155"/>
  <c r="G147"/>
  <c r="F147"/>
  <c r="E147"/>
  <c r="D147"/>
  <c r="F144"/>
  <c r="E144"/>
  <c r="F143"/>
  <c r="E143"/>
  <c r="F141"/>
  <c r="E141"/>
  <c r="F140"/>
  <c r="E140"/>
  <c r="G138"/>
  <c r="F138"/>
  <c r="E138"/>
  <c r="D138"/>
  <c r="G137"/>
  <c r="F137"/>
  <c r="E137"/>
  <c r="D137"/>
  <c r="G135"/>
  <c r="F135"/>
  <c r="E135"/>
  <c r="D135"/>
  <c r="G134"/>
  <c r="F134"/>
  <c r="E134"/>
  <c r="D134"/>
  <c r="G133"/>
  <c r="F133"/>
  <c r="E133"/>
  <c r="D133"/>
  <c r="G132"/>
  <c r="F132"/>
  <c r="E132"/>
  <c r="D132"/>
  <c r="F130"/>
  <c r="E130"/>
  <c r="F129"/>
  <c r="E129"/>
  <c r="F128"/>
  <c r="E128"/>
  <c r="F127"/>
  <c r="E127"/>
  <c r="F125"/>
  <c r="E125"/>
  <c r="F124"/>
  <c r="E124"/>
  <c r="G123"/>
  <c r="F123"/>
  <c r="E123"/>
  <c r="D123"/>
  <c r="G94"/>
  <c r="F94"/>
  <c r="E94"/>
  <c r="D94"/>
  <c r="F93"/>
  <c r="E93"/>
  <c r="G90"/>
  <c r="F90"/>
  <c r="E90"/>
  <c r="D90"/>
  <c r="G89"/>
  <c r="F89"/>
  <c r="E89"/>
  <c r="D89"/>
  <c r="G88"/>
  <c r="F88"/>
  <c r="E88"/>
  <c r="D88"/>
  <c r="F87"/>
  <c r="E87"/>
  <c r="F86"/>
  <c r="E86"/>
  <c r="G84"/>
  <c r="F84"/>
  <c r="E84"/>
  <c r="D84"/>
  <c r="G83"/>
  <c r="F83"/>
  <c r="E83"/>
  <c r="D83"/>
  <c r="G82"/>
  <c r="F82"/>
  <c r="E82"/>
  <c r="D82"/>
  <c r="G81"/>
  <c r="F81"/>
  <c r="E81"/>
  <c r="D81"/>
  <c r="F80"/>
  <c r="E80"/>
  <c r="F79"/>
  <c r="E79"/>
  <c r="F78"/>
  <c r="E78"/>
  <c r="F76"/>
  <c r="E76"/>
  <c r="F75"/>
  <c r="E75"/>
  <c r="G74"/>
  <c r="F74"/>
  <c r="E74"/>
  <c r="D74"/>
  <c r="G73"/>
  <c r="F73"/>
  <c r="E73"/>
  <c r="D73"/>
  <c r="G72"/>
  <c r="F72"/>
  <c r="E72"/>
  <c r="D72"/>
  <c r="F64"/>
  <c r="E64"/>
  <c r="F63"/>
  <c r="E63"/>
  <c r="F62"/>
  <c r="E62"/>
  <c r="F61"/>
  <c r="E61"/>
  <c r="F59"/>
  <c r="E59"/>
  <c r="F58"/>
  <c r="E58"/>
  <c r="G56"/>
  <c r="F56"/>
  <c r="E56"/>
  <c r="D56"/>
  <c r="G55"/>
  <c r="F55"/>
  <c r="E55"/>
  <c r="D55"/>
  <c r="F53"/>
  <c r="E53"/>
  <c r="F52"/>
  <c r="E52"/>
  <c r="F51"/>
  <c r="E51"/>
  <c r="F50"/>
  <c r="E50"/>
  <c r="F48"/>
  <c r="E48"/>
  <c r="G47"/>
  <c r="F47"/>
  <c r="E47"/>
  <c r="F46"/>
  <c r="E46"/>
  <c r="F45"/>
  <c r="E45"/>
  <c r="F43"/>
  <c r="E43"/>
  <c r="F42"/>
  <c r="E42"/>
  <c r="G41"/>
  <c r="F41"/>
  <c r="E41"/>
  <c r="D41"/>
  <c r="G38"/>
  <c r="D38"/>
  <c r="G37"/>
  <c r="D37"/>
  <c r="G36"/>
  <c r="D36"/>
  <c r="F19"/>
  <c r="E19"/>
  <c r="F18"/>
  <c r="E18"/>
  <c r="F17"/>
  <c r="E17"/>
  <c r="E168" i="2"/>
  <c r="H164"/>
  <c r="F164"/>
  <c r="E164"/>
  <c r="D164"/>
  <c r="H163"/>
  <c r="F163"/>
  <c r="E163"/>
  <c r="D163"/>
  <c r="H161"/>
  <c r="F161"/>
  <c r="E161"/>
  <c r="D161"/>
  <c r="H160"/>
  <c r="F160"/>
  <c r="E160"/>
  <c r="D160"/>
  <c r="H159"/>
  <c r="F159"/>
  <c r="E159"/>
  <c r="D159"/>
  <c r="H158"/>
  <c r="F158"/>
  <c r="E158"/>
  <c r="D158"/>
  <c r="F157"/>
  <c r="E157"/>
  <c r="H155"/>
  <c r="F155"/>
  <c r="E155"/>
  <c r="D155"/>
  <c r="H154"/>
  <c r="F154"/>
  <c r="E154"/>
  <c r="D154"/>
  <c r="H153"/>
  <c r="F153"/>
  <c r="E153"/>
  <c r="D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H146"/>
  <c r="F146"/>
  <c r="E146"/>
  <c r="D146"/>
  <c r="H145"/>
  <c r="F145"/>
  <c r="E145"/>
  <c r="D145"/>
  <c r="H144"/>
  <c r="F144"/>
  <c r="E144"/>
  <c r="D144"/>
  <c r="H143"/>
  <c r="F143"/>
  <c r="E143"/>
  <c r="D143"/>
  <c r="H141"/>
  <c r="F141"/>
  <c r="E141"/>
  <c r="D141"/>
  <c r="H140"/>
  <c r="F140"/>
  <c r="E140"/>
  <c r="D140"/>
  <c r="H139"/>
  <c r="F139"/>
  <c r="E139"/>
  <c r="D139"/>
  <c r="H138"/>
  <c r="F138"/>
  <c r="E138"/>
  <c r="D138"/>
  <c r="H137"/>
  <c r="F137"/>
  <c r="E137"/>
  <c r="D137"/>
  <c r="H134"/>
  <c r="F134"/>
  <c r="E134"/>
  <c r="D134"/>
  <c r="H133"/>
  <c r="F133"/>
  <c r="E133"/>
  <c r="D133"/>
  <c r="H132"/>
  <c r="F132"/>
  <c r="E132"/>
  <c r="D132"/>
  <c r="F129"/>
  <c r="E129"/>
  <c r="F128"/>
  <c r="E128"/>
  <c r="F127"/>
  <c r="E127"/>
  <c r="F125"/>
  <c r="E125"/>
  <c r="F124"/>
  <c r="E124"/>
  <c r="H122"/>
  <c r="F122"/>
  <c r="E122"/>
  <c r="D122"/>
  <c r="H121"/>
  <c r="F121"/>
  <c r="E121"/>
  <c r="D121"/>
  <c r="H119"/>
  <c r="F119"/>
  <c r="E119"/>
  <c r="D119"/>
  <c r="H118"/>
  <c r="F118"/>
  <c r="E118"/>
  <c r="D118"/>
  <c r="H117"/>
  <c r="F117"/>
  <c r="E117"/>
  <c r="D117"/>
  <c r="H116"/>
  <c r="F116"/>
  <c r="E116"/>
  <c r="D116"/>
  <c r="F114"/>
  <c r="E114"/>
  <c r="F113"/>
  <c r="E113"/>
  <c r="F112"/>
  <c r="E112"/>
  <c r="F111"/>
  <c r="E111"/>
  <c r="H109"/>
  <c r="F109"/>
  <c r="E109"/>
  <c r="D109"/>
  <c r="H108"/>
  <c r="F108"/>
  <c r="E108"/>
  <c r="D108"/>
  <c r="H107"/>
  <c r="F107"/>
  <c r="E107"/>
  <c r="D107"/>
  <c r="E89"/>
  <c r="E88"/>
  <c r="F84"/>
  <c r="E84"/>
  <c r="F83"/>
  <c r="E83"/>
  <c r="F81"/>
  <c r="E81"/>
  <c r="F80"/>
  <c r="E80"/>
  <c r="F79"/>
  <c r="E79"/>
  <c r="F78"/>
  <c r="E78"/>
  <c r="F77"/>
  <c r="E77"/>
  <c r="F75"/>
  <c r="E75"/>
  <c r="F74"/>
  <c r="E74"/>
  <c r="F73"/>
  <c r="E73"/>
  <c r="F72"/>
  <c r="E72"/>
  <c r="F71"/>
  <c r="E71"/>
  <c r="F69"/>
  <c r="E69"/>
  <c r="F68"/>
  <c r="E68"/>
  <c r="F67"/>
  <c r="E67"/>
  <c r="F66"/>
  <c r="E66"/>
  <c r="F65"/>
  <c r="E65"/>
  <c r="F64"/>
  <c r="E64"/>
  <c r="F63"/>
  <c r="E63"/>
  <c r="F61"/>
  <c r="E61"/>
  <c r="F60"/>
  <c r="E60"/>
  <c r="F59"/>
  <c r="E59"/>
  <c r="F58"/>
  <c r="E58"/>
  <c r="F57"/>
  <c r="E57"/>
  <c r="F54"/>
  <c r="E54"/>
  <c r="F53"/>
  <c r="E53"/>
  <c r="F52"/>
  <c r="E52"/>
  <c r="F49"/>
  <c r="E49"/>
  <c r="F48"/>
  <c r="E48"/>
  <c r="F47"/>
  <c r="E47"/>
  <c r="F46"/>
  <c r="E46"/>
  <c r="F44"/>
  <c r="E44"/>
  <c r="F43"/>
  <c r="E43"/>
  <c r="F41"/>
  <c r="E41"/>
  <c r="F40"/>
  <c r="E40"/>
  <c r="F38"/>
  <c r="E38"/>
  <c r="F37"/>
  <c r="E37"/>
  <c r="F36"/>
  <c r="E36"/>
  <c r="F35"/>
  <c r="E35"/>
  <c r="F33"/>
  <c r="E33"/>
  <c r="F32"/>
  <c r="E32"/>
  <c r="F31"/>
  <c r="E31"/>
  <c r="F30"/>
  <c r="E30"/>
  <c r="F28"/>
  <c r="E28"/>
  <c r="F27"/>
  <c r="E27"/>
  <c r="F26"/>
  <c r="E26"/>
  <c r="E170" i="1"/>
  <c r="H166"/>
  <c r="F166"/>
  <c r="E166"/>
  <c r="D166"/>
  <c r="H165"/>
  <c r="F165"/>
  <c r="E165"/>
  <c r="D165"/>
  <c r="H163"/>
  <c r="F163"/>
  <c r="E163"/>
  <c r="D163"/>
  <c r="H162"/>
  <c r="F162"/>
  <c r="E162"/>
  <c r="D162"/>
  <c r="H161"/>
  <c r="F161"/>
  <c r="E161"/>
  <c r="D161"/>
  <c r="H160"/>
  <c r="F160"/>
  <c r="E160"/>
  <c r="D160"/>
  <c r="F159"/>
  <c r="E159"/>
  <c r="H157"/>
  <c r="F157"/>
  <c r="E157"/>
  <c r="D157"/>
  <c r="H156"/>
  <c r="F156"/>
  <c r="E156"/>
  <c r="D156"/>
  <c r="H155"/>
  <c r="F155"/>
  <c r="E155"/>
  <c r="D155"/>
  <c r="H154"/>
  <c r="F154"/>
  <c r="E154"/>
  <c r="D154"/>
  <c r="H153"/>
  <c r="F153"/>
  <c r="E153"/>
  <c r="D153"/>
  <c r="H151"/>
  <c r="F151"/>
  <c r="E151"/>
  <c r="D151"/>
  <c r="H150"/>
  <c r="F150"/>
  <c r="E150"/>
  <c r="D150"/>
  <c r="H149"/>
  <c r="F149"/>
  <c r="E149"/>
  <c r="D149"/>
  <c r="H148"/>
  <c r="F148"/>
  <c r="E148"/>
  <c r="D148"/>
  <c r="H147"/>
  <c r="F147"/>
  <c r="E147"/>
  <c r="D147"/>
  <c r="H146"/>
  <c r="F146"/>
  <c r="E146"/>
  <c r="D146"/>
  <c r="H145"/>
  <c r="F145"/>
  <c r="E145"/>
  <c r="D145"/>
  <c r="H143"/>
  <c r="F143"/>
  <c r="E143"/>
  <c r="D143"/>
  <c r="H142"/>
  <c r="F142"/>
  <c r="E142"/>
  <c r="D142"/>
  <c r="H141"/>
  <c r="F141"/>
  <c r="E141"/>
  <c r="D141"/>
  <c r="H140"/>
  <c r="F140"/>
  <c r="E140"/>
  <c r="D140"/>
  <c r="H139"/>
  <c r="F139"/>
  <c r="E139"/>
  <c r="D139"/>
  <c r="H136"/>
  <c r="F136"/>
  <c r="E136"/>
  <c r="D136"/>
  <c r="H135"/>
  <c r="F135"/>
  <c r="E135"/>
  <c r="D135"/>
  <c r="H134"/>
  <c r="F134"/>
  <c r="E134"/>
  <c r="D134"/>
  <c r="F131"/>
  <c r="E131"/>
  <c r="F130"/>
  <c r="E130"/>
  <c r="F129"/>
  <c r="E129"/>
  <c r="F127"/>
  <c r="E127"/>
  <c r="F126"/>
  <c r="E126"/>
  <c r="H124"/>
  <c r="F124"/>
  <c r="E124"/>
  <c r="D124"/>
  <c r="H123"/>
  <c r="F123"/>
  <c r="E123"/>
  <c r="D123"/>
  <c r="H121"/>
  <c r="F121"/>
  <c r="E121"/>
  <c r="D121"/>
  <c r="H120"/>
  <c r="F120"/>
  <c r="E120"/>
  <c r="D120"/>
  <c r="H119"/>
  <c r="F119"/>
  <c r="E119"/>
  <c r="D119"/>
  <c r="H118"/>
  <c r="F118"/>
  <c r="E118"/>
  <c r="D118"/>
  <c r="F116"/>
  <c r="E116"/>
  <c r="F115"/>
  <c r="E115"/>
  <c r="F114"/>
  <c r="E114"/>
  <c r="F113"/>
  <c r="E113"/>
  <c r="H111"/>
  <c r="F111"/>
  <c r="E111"/>
  <c r="D111"/>
  <c r="H110"/>
  <c r="F110"/>
  <c r="E110"/>
  <c r="D110"/>
  <c r="H109"/>
  <c r="F109"/>
  <c r="E109"/>
  <c r="D109"/>
  <c r="E91"/>
  <c r="E90"/>
  <c r="F86"/>
  <c r="E86"/>
  <c r="F85"/>
  <c r="E85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F71"/>
  <c r="E71"/>
  <c r="F70"/>
  <c r="E70"/>
  <c r="F69"/>
  <c r="E69"/>
  <c r="F68"/>
  <c r="E68"/>
  <c r="F67"/>
  <c r="E67"/>
  <c r="F66"/>
  <c r="E66"/>
  <c r="F65"/>
  <c r="E65"/>
  <c r="F63"/>
  <c r="E63"/>
  <c r="F62"/>
  <c r="E62"/>
  <c r="F61"/>
  <c r="E61"/>
  <c r="F60"/>
  <c r="E60"/>
  <c r="F59"/>
  <c r="E59"/>
  <c r="F56"/>
  <c r="E56"/>
  <c r="F55"/>
  <c r="E55"/>
  <c r="F54"/>
  <c r="E54"/>
  <c r="F51"/>
  <c r="E51"/>
  <c r="F50"/>
  <c r="E50"/>
  <c r="F49"/>
  <c r="E49"/>
  <c r="F48"/>
  <c r="E48"/>
  <c r="F46"/>
  <c r="E46"/>
  <c r="F45"/>
  <c r="E45"/>
  <c r="F43"/>
  <c r="E43"/>
  <c r="F42"/>
  <c r="E42"/>
  <c r="F40"/>
  <c r="E40"/>
  <c r="F39"/>
  <c r="E39"/>
  <c r="F38"/>
  <c r="E38"/>
  <c r="F37"/>
  <c r="E37"/>
  <c r="F35"/>
  <c r="E35"/>
  <c r="F34"/>
  <c r="E34"/>
  <c r="F33"/>
  <c r="E33"/>
  <c r="F32"/>
  <c r="E32"/>
  <c r="F30"/>
  <c r="E30"/>
  <c r="F29"/>
  <c r="E29"/>
  <c r="F28"/>
  <c r="E28"/>
</calcChain>
</file>

<file path=xl/sharedStrings.xml><?xml version="1.0" encoding="utf-8"?>
<sst xmlns="http://schemas.openxmlformats.org/spreadsheetml/2006/main" count="729" uniqueCount="107">
  <si>
    <t>Boletín 12</t>
  </si>
  <si>
    <t>LISTA DE PRECIOS</t>
  </si>
  <si>
    <t>Del 1 al 31 de Marzo de 2017</t>
  </si>
  <si>
    <t>Anexo Boletines  No. 19 "Cambio de Precio Marzo 2017" y No. 21 "Actualización de Incentivos Marzo 2017" de TMEX</t>
  </si>
  <si>
    <t>PRECIO VENTAS CORPORATIVAS</t>
  </si>
  <si>
    <t>RANGOS Y DESCUENTOS</t>
  </si>
  <si>
    <t>CLAVE</t>
  </si>
  <si>
    <t>MODELOS</t>
  </si>
  <si>
    <t>PRECIO</t>
  </si>
  <si>
    <t>DE 5 A 30 UNIDADES</t>
  </si>
  <si>
    <t xml:space="preserve">31 UNIDADES     
EN ADELANTE </t>
  </si>
  <si>
    <t>LISTA</t>
  </si>
  <si>
    <t>INCENTIVO</t>
  </si>
  <si>
    <t>AÑO 2017</t>
  </si>
  <si>
    <t>REBATE (50% TMEX 50% Distribuidor)</t>
  </si>
  <si>
    <t>Yaris SD Core MT</t>
  </si>
  <si>
    <t>Yaris SD Core CVT</t>
  </si>
  <si>
    <t>Yaris R XLE AT</t>
  </si>
  <si>
    <t>Yaris R LE AT</t>
  </si>
  <si>
    <t>Yaris R LE MT</t>
  </si>
  <si>
    <t>Tacoma</t>
  </si>
  <si>
    <t>Tacoma Sport 4x4</t>
  </si>
  <si>
    <t>Tacoma Edición Especial 4x4</t>
  </si>
  <si>
    <t>4% DESC.</t>
  </si>
  <si>
    <t>7% DESC.</t>
  </si>
  <si>
    <t>Hiace Ventanas superlarga</t>
  </si>
  <si>
    <t>Hiace Panel superlarga</t>
  </si>
  <si>
    <t>Hiace 15 pasajeros con AA</t>
  </si>
  <si>
    <t>Hilux Chasis Cabina</t>
  </si>
  <si>
    <t>Hilux Cabina Sencilla</t>
  </si>
  <si>
    <t>Hilux Doble Cabina Base</t>
  </si>
  <si>
    <t>Hilux Doble Cabina SR</t>
  </si>
  <si>
    <t>Highlander LE</t>
  </si>
  <si>
    <t>Highlander XLE</t>
  </si>
  <si>
    <t>Highlander Limited PR</t>
  </si>
  <si>
    <t>Highlander Limited</t>
  </si>
  <si>
    <t>Sequoia 5.7 Limited</t>
  </si>
  <si>
    <t xml:space="preserve">Sequoia 5.7 Platinum </t>
  </si>
  <si>
    <t>Tundra 5.7 SR5 4x2</t>
  </si>
  <si>
    <t>Tundra 5.7 Limited 4x4</t>
  </si>
  <si>
    <t>Avanza LE MT</t>
  </si>
  <si>
    <t>Avanza LE AT</t>
  </si>
  <si>
    <t>Avanza Cargo</t>
  </si>
  <si>
    <t>Avanza XLE AT</t>
  </si>
  <si>
    <t>5% DESC.</t>
  </si>
  <si>
    <t>8% DESC.</t>
  </si>
  <si>
    <t>Yaris H/B Core MT</t>
  </si>
  <si>
    <t>Yaris H/B S MT</t>
  </si>
  <si>
    <t>Yaris H/B S AT</t>
  </si>
  <si>
    <t>9% DESC.</t>
  </si>
  <si>
    <t>Camry LE</t>
  </si>
  <si>
    <t>Camry XLE</t>
  </si>
  <si>
    <t>Camry XLE Navi</t>
  </si>
  <si>
    <t>Camry XSE V6</t>
  </si>
  <si>
    <t>Camry XLE V6</t>
  </si>
  <si>
    <t>Corolla C</t>
  </si>
  <si>
    <t>Corolla Base MT</t>
  </si>
  <si>
    <t>Corolla Base CVT</t>
  </si>
  <si>
    <t>Corolla LE CVT</t>
  </si>
  <si>
    <t>Corolla S MT</t>
  </si>
  <si>
    <t>Corolla S CVT</t>
  </si>
  <si>
    <t>Corolla S Plus CVT</t>
  </si>
  <si>
    <t>Rav4 LE</t>
  </si>
  <si>
    <t>Rav4 XLE 4WD</t>
  </si>
  <si>
    <t>Rav4 XLE Plus 4WD</t>
  </si>
  <si>
    <t>Rav4 SE 4WD</t>
  </si>
  <si>
    <t>Rav4 Limited 4WD</t>
  </si>
  <si>
    <t>Sienna CE</t>
  </si>
  <si>
    <t>Sienna LE</t>
  </si>
  <si>
    <t xml:space="preserve">Sienna XLE </t>
  </si>
  <si>
    <t>Sienna XLE Piel</t>
  </si>
  <si>
    <t>Sienna Limited</t>
  </si>
  <si>
    <t>Prius Base</t>
  </si>
  <si>
    <t>Prius Premium</t>
  </si>
  <si>
    <t>DE 10 UNIDADES EN ADELANTE</t>
  </si>
  <si>
    <t>Land Cruiser Wagon VX-R</t>
  </si>
  <si>
    <t xml:space="preserve">Land Cruiser Wagon VX-R (Flaxen) </t>
  </si>
  <si>
    <t>AÑO 2016</t>
  </si>
  <si>
    <t>Yaris SD Core AT</t>
  </si>
  <si>
    <t>Yaris SD Premium MT</t>
  </si>
  <si>
    <t>Yaris SD Premium AT</t>
  </si>
  <si>
    <t>Tacoma TRD Sport 4x4</t>
  </si>
  <si>
    <t>Tacoma Ediciòn Especial 4x4</t>
  </si>
  <si>
    <t>Avanza Premium MT</t>
  </si>
  <si>
    <t>Avanza Premium AT</t>
  </si>
  <si>
    <t xml:space="preserve">Avanza Cargo </t>
  </si>
  <si>
    <t>Yaris H/B Premium MT</t>
  </si>
  <si>
    <t>Yaris H/B Premium AT</t>
  </si>
  <si>
    <t>LAS PROMOCIONES NO SON ACUMULABLES</t>
  </si>
  <si>
    <t>* SI EL PRECIO CON INCENTIVO ES MENOR AL PRECIO CON DESCUENTO, SE APLICARA EL PRECIO CON INCENTIVO.</t>
  </si>
  <si>
    <t>NOTA: LOS PRECIOS MOSTRADOS INCLUYEN IMPUESTOS</t>
  </si>
  <si>
    <t>Precios determinados por Toyota Motor Sales de México, S. de R.L. de C.V. sujetos a cambios sin previo aviso</t>
  </si>
  <si>
    <r>
      <t xml:space="preserve"> * </t>
    </r>
    <r>
      <rPr>
        <b/>
        <sz val="8"/>
        <rFont val="Arial"/>
        <family val="2"/>
      </rPr>
      <t>PRECIO CON</t>
    </r>
  </si>
  <si>
    <t>Boletín 2</t>
  </si>
  <si>
    <t>Del 4 al 31 de Enero de 2017</t>
  </si>
  <si>
    <t>Anexo Boletin No. 127 "Cambio de precio Enero 2017" de TMEX</t>
  </si>
  <si>
    <t>Boletín 7</t>
  </si>
  <si>
    <t>Del 1 al 28 de Febrero de 2017</t>
  </si>
  <si>
    <t>Boletín 31</t>
  </si>
  <si>
    <t>Del 1 al 31 de mayo de 2017</t>
  </si>
  <si>
    <t>Anexo Boletín  No. 32  "Actualización de Incentivos abril  2017" de TMEX</t>
  </si>
  <si>
    <t>AÑO 2018</t>
  </si>
  <si>
    <t>Accesorios KIT Avanza Cargo Doble play Tmex / DTM</t>
  </si>
  <si>
    <t>Avanza Cargo**</t>
  </si>
  <si>
    <t>** El incentivo no es en efectivo, es el costo del Kit de accesorios</t>
  </si>
  <si>
    <t>Boletín 24</t>
  </si>
  <si>
    <t>Del 1 al 30 de abril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</si>
</sst>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7" fillId="0" borderId="0"/>
  </cellStyleXfs>
  <cellXfs count="23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4" borderId="0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44" fontId="6" fillId="2" borderId="1" xfId="3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44" fontId="6" fillId="0" borderId="0" xfId="3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9" fontId="6" fillId="0" borderId="0" xfId="2" applyNumberFormat="1" applyFont="1" applyFill="1" applyBorder="1" applyAlignment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6" fillId="0" borderId="0" xfId="2" applyFont="1"/>
    <xf numFmtId="0" fontId="6" fillId="0" borderId="0" xfId="2" applyFont="1" applyFill="1" applyBorder="1"/>
    <xf numFmtId="0" fontId="6" fillId="0" borderId="0" xfId="2" applyFont="1" applyFill="1"/>
    <xf numFmtId="0" fontId="9" fillId="0" borderId="0" xfId="0" applyFont="1"/>
    <xf numFmtId="165" fontId="3" fillId="0" borderId="0" xfId="3" applyNumberFormat="1" applyFont="1" applyAlignment="1">
      <alignment horizontal="center"/>
    </xf>
    <xf numFmtId="0" fontId="3" fillId="0" borderId="0" xfId="2" applyFont="1" applyFill="1"/>
    <xf numFmtId="0" fontId="9" fillId="0" borderId="0" xfId="0" applyFont="1" applyFill="1"/>
    <xf numFmtId="0" fontId="10" fillId="0" borderId="0" xfId="2" applyFont="1"/>
    <xf numFmtId="0" fontId="4" fillId="0" borderId="0" xfId="2" applyFont="1" applyBorder="1" applyAlignment="1"/>
    <xf numFmtId="0" fontId="4" fillId="0" borderId="0" xfId="2" applyFont="1" applyBorder="1" applyAlignment="1">
      <alignment horizontal="center"/>
    </xf>
    <xf numFmtId="0" fontId="11" fillId="0" borderId="0" xfId="2" applyFont="1" applyFill="1"/>
    <xf numFmtId="44" fontId="6" fillId="0" borderId="0" xfId="3" applyFont="1"/>
    <xf numFmtId="0" fontId="3" fillId="0" borderId="0" xfId="2" applyFont="1" applyFill="1" applyBorder="1"/>
    <xf numFmtId="0" fontId="3" fillId="0" borderId="0" xfId="2" applyFont="1" applyFill="1" applyBorder="1" applyAlignment="1"/>
    <xf numFmtId="0" fontId="3" fillId="3" borderId="2" xfId="2" applyFont="1" applyFill="1" applyBorder="1" applyAlignment="1">
      <alignment horizontal="center"/>
    </xf>
    <xf numFmtId="0" fontId="4" fillId="0" borderId="3" xfId="2" applyFont="1" applyBorder="1" applyAlignment="1">
      <alignment horizontal="center"/>
    </xf>
    <xf numFmtId="44" fontId="6" fillId="0" borderId="0" xfId="3" applyFont="1" applyFill="1"/>
    <xf numFmtId="0" fontId="3" fillId="3" borderId="4" xfId="2" applyFont="1" applyFill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9" fontId="3" fillId="0" borderId="0" xfId="2" applyNumberFormat="1" applyFont="1" applyFill="1" applyBorder="1" applyAlignment="1"/>
    <xf numFmtId="0" fontId="12" fillId="0" borderId="0" xfId="2" applyFont="1" applyFill="1" applyBorder="1" applyAlignment="1">
      <alignment horizontal="center"/>
    </xf>
    <xf numFmtId="0" fontId="3" fillId="0" borderId="1" xfId="2" applyFont="1" applyBorder="1"/>
    <xf numFmtId="44" fontId="3" fillId="5" borderId="1" xfId="3" applyFont="1" applyFill="1" applyBorder="1"/>
    <xf numFmtId="44" fontId="3" fillId="0" borderId="1" xfId="3" applyFont="1" applyBorder="1"/>
    <xf numFmtId="44" fontId="3" fillId="4" borderId="1" xfId="2" applyNumberFormat="1" applyFont="1" applyFill="1" applyBorder="1" applyAlignment="1">
      <alignment horizontal="center"/>
    </xf>
    <xf numFmtId="44" fontId="3" fillId="4" borderId="1" xfId="3" applyFont="1" applyFill="1" applyBorder="1"/>
    <xf numFmtId="0" fontId="3" fillId="0" borderId="0" xfId="2" applyFont="1" applyBorder="1"/>
    <xf numFmtId="44" fontId="3" fillId="0" borderId="0" xfId="3" applyFont="1" applyFill="1" applyBorder="1"/>
    <xf numFmtId="44" fontId="3" fillId="0" borderId="0" xfId="3" applyFont="1" applyBorder="1"/>
    <xf numFmtId="44" fontId="3" fillId="4" borderId="0" xfId="2" applyNumberFormat="1" applyFont="1" applyFill="1" applyBorder="1" applyAlignment="1">
      <alignment horizontal="center"/>
    </xf>
    <xf numFmtId="44" fontId="3" fillId="4" borderId="0" xfId="3" applyFont="1" applyFill="1" applyBorder="1"/>
    <xf numFmtId="0" fontId="3" fillId="4" borderId="0" xfId="2" applyFont="1" applyFill="1" applyAlignment="1">
      <alignment horizontal="center"/>
    </xf>
    <xf numFmtId="44" fontId="3" fillId="3" borderId="1" xfId="3" applyFont="1" applyFill="1" applyBorder="1"/>
    <xf numFmtId="44" fontId="3" fillId="4" borderId="7" xfId="2" applyNumberFormat="1" applyFont="1" applyFill="1" applyBorder="1" applyAlignment="1">
      <alignment horizontal="center"/>
    </xf>
    <xf numFmtId="9" fontId="3" fillId="4" borderId="6" xfId="2" applyNumberFormat="1" applyFont="1" applyFill="1" applyBorder="1" applyAlignment="1">
      <alignment horizontal="center"/>
    </xf>
    <xf numFmtId="0" fontId="3" fillId="4" borderId="1" xfId="2" applyFont="1" applyFill="1" applyBorder="1"/>
    <xf numFmtId="44" fontId="3" fillId="3" borderId="1" xfId="2" applyNumberFormat="1" applyFont="1" applyFill="1" applyBorder="1"/>
    <xf numFmtId="44" fontId="3" fillId="0" borderId="0" xfId="2" applyNumberFormat="1" applyFont="1" applyFill="1" applyBorder="1"/>
    <xf numFmtId="0" fontId="3" fillId="0" borderId="1" xfId="2" applyFont="1" applyBorder="1" applyAlignment="1">
      <alignment wrapText="1"/>
    </xf>
    <xf numFmtId="44" fontId="3" fillId="0" borderId="1" xfId="2" applyNumberFormat="1" applyFont="1" applyBorder="1"/>
    <xf numFmtId="44" fontId="6" fillId="0" borderId="1" xfId="2" applyNumberFormat="1" applyFont="1" applyBorder="1"/>
    <xf numFmtId="164" fontId="3" fillId="0" borderId="1" xfId="3" applyNumberFormat="1" applyFont="1" applyBorder="1" applyAlignment="1">
      <alignment horizontal="left"/>
    </xf>
    <xf numFmtId="164" fontId="3" fillId="0" borderId="0" xfId="3" applyNumberFormat="1" applyFont="1" applyBorder="1" applyAlignment="1">
      <alignment horizontal="left"/>
    </xf>
    <xf numFmtId="44" fontId="6" fillId="0" borderId="0" xfId="3" applyFont="1" applyFill="1" applyBorder="1"/>
    <xf numFmtId="44" fontId="3" fillId="3" borderId="8" xfId="3" applyFont="1" applyFill="1" applyBorder="1"/>
    <xf numFmtId="0" fontId="3" fillId="4" borderId="0" xfId="2" applyFont="1" applyFill="1" applyBorder="1"/>
    <xf numFmtId="9" fontId="3" fillId="4" borderId="0" xfId="2" applyNumberFormat="1" applyFont="1" applyFill="1" applyBorder="1" applyAlignment="1">
      <alignment horizontal="center"/>
    </xf>
    <xf numFmtId="44" fontId="3" fillId="0" borderId="0" xfId="2" applyNumberFormat="1" applyFont="1" applyBorder="1" applyAlignment="1">
      <alignment horizontal="center"/>
    </xf>
    <xf numFmtId="0" fontId="3" fillId="0" borderId="0" xfId="2" applyFont="1" applyFill="1" applyAlignment="1">
      <alignment horizontal="center"/>
    </xf>
    <xf numFmtId="44" fontId="3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9" fontId="3" fillId="0" borderId="0" xfId="2" applyNumberFormat="1" applyFont="1" applyFill="1" applyBorder="1" applyAlignment="1">
      <alignment horizontal="center"/>
    </xf>
    <xf numFmtId="0" fontId="13" fillId="0" borderId="0" xfId="2" applyFont="1" applyFill="1" applyBorder="1" applyAlignment="1"/>
    <xf numFmtId="0" fontId="12" fillId="0" borderId="0" xfId="2" applyFont="1" applyFill="1"/>
    <xf numFmtId="44" fontId="3" fillId="0" borderId="0" xfId="3" applyFont="1" applyFill="1" applyBorder="1" applyAlignment="1">
      <alignment horizontal="center" wrapText="1"/>
    </xf>
    <xf numFmtId="0" fontId="14" fillId="0" borderId="0" xfId="2" applyFont="1" applyFill="1" applyBorder="1" applyAlignment="1">
      <alignment horizontal="center"/>
    </xf>
    <xf numFmtId="0" fontId="3" fillId="0" borderId="0" xfId="2" applyFont="1" applyFill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4" fontId="6" fillId="2" borderId="1" xfId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9" fillId="0" borderId="0" xfId="0" applyFont="1" applyFill="1" applyBorder="1"/>
    <xf numFmtId="0" fontId="6" fillId="4" borderId="0" xfId="0" applyFont="1" applyFill="1"/>
    <xf numFmtId="0" fontId="12" fillId="4" borderId="0" xfId="0" applyFont="1" applyFill="1"/>
    <xf numFmtId="44" fontId="9" fillId="0" borderId="0" xfId="1" applyFont="1"/>
    <xf numFmtId="165" fontId="3" fillId="0" borderId="0" xfId="1" applyNumberFormat="1" applyFont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/>
    <xf numFmtId="44" fontId="6" fillId="0" borderId="0" xfId="1" applyFont="1"/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6" fillId="4" borderId="0" xfId="1" applyFont="1" applyFill="1"/>
    <xf numFmtId="0" fontId="3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/>
    <xf numFmtId="44" fontId="3" fillId="5" borderId="1" xfId="1" applyFont="1" applyFill="1" applyBorder="1"/>
    <xf numFmtId="44" fontId="3" fillId="0" borderId="1" xfId="1" applyFont="1" applyBorder="1"/>
    <xf numFmtId="44" fontId="3" fillId="4" borderId="1" xfId="0" applyNumberFormat="1" applyFont="1" applyFill="1" applyBorder="1" applyAlignment="1">
      <alignment horizontal="center"/>
    </xf>
    <xf numFmtId="44" fontId="3" fillId="4" borderId="1" xfId="1" applyFont="1" applyFill="1" applyBorder="1"/>
    <xf numFmtId="0" fontId="3" fillId="0" borderId="0" xfId="0" applyFont="1" applyBorder="1"/>
    <xf numFmtId="44" fontId="3" fillId="0" borderId="0" xfId="1" applyFont="1" applyFill="1" applyBorder="1"/>
    <xf numFmtId="44" fontId="3" fillId="0" borderId="0" xfId="1" applyFont="1" applyBorder="1"/>
    <xf numFmtId="44" fontId="3" fillId="4" borderId="0" xfId="0" applyNumberFormat="1" applyFont="1" applyFill="1" applyBorder="1" applyAlignment="1">
      <alignment horizontal="center"/>
    </xf>
    <xf numFmtId="44" fontId="3" fillId="4" borderId="0" xfId="1" applyFont="1" applyFill="1" applyBorder="1"/>
    <xf numFmtId="0" fontId="3" fillId="4" borderId="0" xfId="0" applyFont="1" applyFill="1" applyAlignment="1">
      <alignment horizontal="center"/>
    </xf>
    <xf numFmtId="44" fontId="3" fillId="3" borderId="1" xfId="1" applyFont="1" applyFill="1" applyBorder="1"/>
    <xf numFmtId="44" fontId="3" fillId="4" borderId="7" xfId="0" applyNumberFormat="1" applyFont="1" applyFill="1" applyBorder="1" applyAlignment="1">
      <alignment horizontal="center"/>
    </xf>
    <xf numFmtId="9" fontId="3" fillId="4" borderId="6" xfId="0" applyNumberFormat="1" applyFont="1" applyFill="1" applyBorder="1" applyAlignment="1">
      <alignment horizontal="center"/>
    </xf>
    <xf numFmtId="0" fontId="3" fillId="4" borderId="1" xfId="0" applyFont="1" applyFill="1" applyBorder="1"/>
    <xf numFmtId="44" fontId="3" fillId="3" borderId="1" xfId="0" applyNumberFormat="1" applyFont="1" applyFill="1" applyBorder="1"/>
    <xf numFmtId="44" fontId="3" fillId="0" borderId="0" xfId="0" applyNumberFormat="1" applyFont="1" applyFill="1" applyBorder="1"/>
    <xf numFmtId="0" fontId="3" fillId="0" borderId="1" xfId="0" applyFont="1" applyBorder="1" applyAlignment="1">
      <alignment wrapText="1"/>
    </xf>
    <xf numFmtId="44" fontId="3" fillId="0" borderId="1" xfId="0" applyNumberFormat="1" applyFont="1" applyBorder="1"/>
    <xf numFmtId="44" fontId="6" fillId="0" borderId="1" xfId="0" applyNumberFormat="1" applyFont="1" applyBorder="1"/>
    <xf numFmtId="164" fontId="3" fillId="0" borderId="1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0" fontId="6" fillId="0" borderId="0" xfId="0" applyFont="1" applyFill="1" applyBorder="1"/>
    <xf numFmtId="44" fontId="6" fillId="0" borderId="0" xfId="1" applyFont="1" applyFill="1" applyBorder="1"/>
    <xf numFmtId="44" fontId="3" fillId="3" borderId="8" xfId="1" applyFont="1" applyFill="1" applyBorder="1"/>
    <xf numFmtId="0" fontId="3" fillId="4" borderId="0" xfId="0" applyFont="1" applyFill="1" applyBorder="1"/>
    <xf numFmtId="9" fontId="3" fillId="4" borderId="0" xfId="0" applyNumberFormat="1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Fill="1" applyBorder="1"/>
    <xf numFmtId="44" fontId="15" fillId="0" borderId="0" xfId="1" applyFont="1"/>
    <xf numFmtId="0" fontId="15" fillId="0" borderId="0" xfId="0" applyFont="1" applyFill="1"/>
    <xf numFmtId="0" fontId="6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11" fillId="0" borderId="0" xfId="0" applyFont="1" applyFill="1"/>
    <xf numFmtId="44" fontId="6" fillId="0" borderId="0" xfId="1" applyFont="1" applyFill="1"/>
    <xf numFmtId="9" fontId="6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44" fontId="3" fillId="0" borderId="1" xfId="0" applyNumberFormat="1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44" fontId="3" fillId="0" borderId="7" xfId="0" applyNumberFormat="1" applyFont="1" applyFill="1" applyBorder="1" applyAlignment="1">
      <alignment horizontal="center"/>
    </xf>
    <xf numFmtId="9" fontId="3" fillId="0" borderId="6" xfId="0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/>
    <xf numFmtId="44" fontId="3" fillId="0" borderId="1" xfId="1" applyFont="1" applyFill="1" applyBorder="1"/>
    <xf numFmtId="0" fontId="4" fillId="0" borderId="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44" fontId="15" fillId="0" borderId="0" xfId="1" applyFont="1" applyFill="1"/>
    <xf numFmtId="0" fontId="10" fillId="0" borderId="0" xfId="0" applyFont="1" applyFill="1"/>
    <xf numFmtId="164" fontId="3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44" fontId="9" fillId="0" borderId="0" xfId="1" applyFont="1" applyFill="1"/>
    <xf numFmtId="0" fontId="6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9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44" fontId="3" fillId="0" borderId="10" xfId="0" applyNumberFormat="1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4" fontId="3" fillId="0" borderId="15" xfId="0" applyNumberFormat="1" applyFont="1" applyFill="1" applyBorder="1" applyAlignment="1">
      <alignment horizontal="center"/>
    </xf>
    <xf numFmtId="44" fontId="3" fillId="0" borderId="1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4" fontId="3" fillId="0" borderId="15" xfId="2" applyNumberFormat="1" applyFont="1" applyBorder="1" applyAlignment="1">
      <alignment horizontal="center"/>
    </xf>
    <xf numFmtId="44" fontId="3" fillId="0" borderId="16" xfId="2" applyNumberFormat="1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8" fillId="0" borderId="0" xfId="2" applyFont="1" applyBorder="1" applyAlignment="1">
      <alignment horizontal="center"/>
    </xf>
    <xf numFmtId="0" fontId="12" fillId="6" borderId="0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44" fontId="3" fillId="0" borderId="9" xfId="2" applyNumberFormat="1" applyFont="1" applyBorder="1" applyAlignment="1">
      <alignment horizontal="center"/>
    </xf>
    <xf numFmtId="44" fontId="3" fillId="0" borderId="10" xfId="2" applyNumberFormat="1" applyFont="1" applyBorder="1" applyAlignment="1">
      <alignment horizontal="center"/>
    </xf>
    <xf numFmtId="9" fontId="3" fillId="0" borderId="11" xfId="2" applyNumberFormat="1" applyFont="1" applyBorder="1" applyAlignment="1">
      <alignment horizontal="center"/>
    </xf>
    <xf numFmtId="44" fontId="3" fillId="0" borderId="8" xfId="2" applyNumberFormat="1" applyFont="1" applyBorder="1" applyAlignment="1">
      <alignment horizontal="center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4" fillId="0" borderId="0" xfId="2" applyFont="1" applyFill="1" applyAlignment="1">
      <alignment horizontal="center"/>
    </xf>
    <xf numFmtId="44" fontId="9" fillId="0" borderId="0" xfId="3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19" xfId="0" applyNumberFormat="1" applyFont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0" xfId="3" applyFont="1" applyBorder="1" applyAlignment="1">
      <alignment horizontal="center" wrapText="1"/>
    </xf>
    <xf numFmtId="44" fontId="15" fillId="0" borderId="0" xfId="3" applyFont="1"/>
    <xf numFmtId="0" fontId="3" fillId="0" borderId="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44" fontId="3" fillId="0" borderId="19" xfId="0" applyNumberFormat="1" applyFont="1" applyFill="1" applyBorder="1" applyAlignment="1">
      <alignment horizontal="center"/>
    </xf>
    <xf numFmtId="44" fontId="3" fillId="0" borderId="7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44" fontId="3" fillId="4" borderId="0" xfId="0" applyNumberFormat="1" applyFont="1" applyFill="1" applyBorder="1"/>
    <xf numFmtId="9" fontId="3" fillId="0" borderId="18" xfId="0" applyNumberFormat="1" applyFont="1" applyBorder="1" applyAlignment="1">
      <alignment horizontal="center"/>
    </xf>
    <xf numFmtId="0" fontId="12" fillId="7" borderId="0" xfId="0" applyFont="1" applyFill="1" applyBorder="1"/>
    <xf numFmtId="44" fontId="3" fillId="7" borderId="0" xfId="0" applyNumberFormat="1" applyFont="1" applyFill="1" applyBorder="1"/>
    <xf numFmtId="44" fontId="3" fillId="7" borderId="0" xfId="3" applyFont="1" applyFill="1" applyBorder="1"/>
    <xf numFmtId="44" fontId="3" fillId="7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44" fontId="3" fillId="0" borderId="0" xfId="0" applyNumberFormat="1" applyFont="1" applyFill="1" applyBorder="1" applyAlignment="1">
      <alignment vertical="center"/>
    </xf>
    <xf numFmtId="44" fontId="3" fillId="0" borderId="0" xfId="3" applyFont="1" applyBorder="1" applyAlignment="1">
      <alignment vertical="center"/>
    </xf>
    <xf numFmtId="44" fontId="3" fillId="4" borderId="0" xfId="0" applyNumberFormat="1" applyFont="1" applyFill="1" applyBorder="1" applyAlignment="1">
      <alignment horizontal="center" vertical="center"/>
    </xf>
    <xf numFmtId="44" fontId="3" fillId="0" borderId="1" xfId="3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5">
    <cellStyle name="Moneda" xfId="1" builtinId="4"/>
    <cellStyle name="Moneda 2" xfId="3"/>
    <cellStyle name="Normal" xfId="0" builtinId="0"/>
    <cellStyle name="Normal 2" xfId="4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53100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1076325</xdr:colOff>
      <xdr:row>6</xdr:row>
      <xdr:rowOff>133350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53100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1104900</xdr:colOff>
      <xdr:row>6</xdr:row>
      <xdr:rowOff>133350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624417</xdr:colOff>
      <xdr:row>4</xdr:row>
      <xdr:rowOff>152400</xdr:rowOff>
    </xdr:to>
    <xdr:pic>
      <xdr:nvPicPr>
        <xdr:cNvPr id="2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355" t="13885" r="17007" b="13280"/>
        <a:stretch>
          <a:fillRect/>
        </a:stretch>
      </xdr:blipFill>
      <xdr:spPr bwMode="auto">
        <a:xfrm>
          <a:off x="0" y="0"/>
          <a:ext cx="1100667" cy="742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16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1076325</xdr:colOff>
      <xdr:row>7</xdr:row>
      <xdr:rowOff>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16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1076325</xdr:colOff>
      <xdr:row>7</xdr:row>
      <xdr:rowOff>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8"/>
  <sheetViews>
    <sheetView topLeftCell="A157" workbookViewId="0">
      <selection activeCell="C18" sqref="C18"/>
    </sheetView>
  </sheetViews>
  <sheetFormatPr baseColWidth="10" defaultColWidth="11.42578125" defaultRowHeight="11.25"/>
  <cols>
    <col min="1" max="1" width="6.7109375" style="70" customWidth="1"/>
    <col min="2" max="2" width="35.85546875" style="71" customWidth="1"/>
    <col min="3" max="3" width="15.140625" style="71" customWidth="1"/>
    <col min="4" max="4" width="13.7109375" style="71" customWidth="1"/>
    <col min="5" max="5" width="14.85546875" style="125" customWidth="1"/>
    <col min="6" max="6" width="15.140625" style="125" customWidth="1"/>
    <col min="7" max="7" width="0.140625" style="125" customWidth="1"/>
    <col min="8" max="8" width="8.85546875" style="79" customWidth="1"/>
    <col min="9" max="9" width="6" style="79" customWidth="1"/>
    <col min="10" max="10" width="13" style="79" customWidth="1"/>
    <col min="11" max="11" width="16.85546875" style="80" customWidth="1"/>
    <col min="12" max="12" width="17.85546875" style="125" customWidth="1"/>
    <col min="13" max="13" width="14.28515625" style="127" customWidth="1"/>
    <col min="14" max="256" width="11.42578125" style="125"/>
    <col min="257" max="257" width="6.7109375" style="125" customWidth="1"/>
    <col min="258" max="258" width="35.85546875" style="125" customWidth="1"/>
    <col min="259" max="259" width="15.140625" style="125" customWidth="1"/>
    <col min="260" max="260" width="13.7109375" style="125" customWidth="1"/>
    <col min="261" max="261" width="14.85546875" style="125" customWidth="1"/>
    <col min="262" max="262" width="15.140625" style="125" customWidth="1"/>
    <col min="263" max="263" width="0" style="125" hidden="1" customWidth="1"/>
    <col min="264" max="264" width="8.85546875" style="125" customWidth="1"/>
    <col min="265" max="265" width="6" style="125" customWidth="1"/>
    <col min="266" max="266" width="13" style="125" customWidth="1"/>
    <col min="267" max="267" width="16.85546875" style="125" customWidth="1"/>
    <col min="268" max="268" width="17.85546875" style="125" customWidth="1"/>
    <col min="269" max="269" width="14.28515625" style="125" customWidth="1"/>
    <col min="270" max="512" width="11.42578125" style="125"/>
    <col min="513" max="513" width="6.7109375" style="125" customWidth="1"/>
    <col min="514" max="514" width="35.85546875" style="125" customWidth="1"/>
    <col min="515" max="515" width="15.140625" style="125" customWidth="1"/>
    <col min="516" max="516" width="13.7109375" style="125" customWidth="1"/>
    <col min="517" max="517" width="14.85546875" style="125" customWidth="1"/>
    <col min="518" max="518" width="15.140625" style="125" customWidth="1"/>
    <col min="519" max="519" width="0" style="125" hidden="1" customWidth="1"/>
    <col min="520" max="520" width="8.85546875" style="125" customWidth="1"/>
    <col min="521" max="521" width="6" style="125" customWidth="1"/>
    <col min="522" max="522" width="13" style="125" customWidth="1"/>
    <col min="523" max="523" width="16.85546875" style="125" customWidth="1"/>
    <col min="524" max="524" width="17.85546875" style="125" customWidth="1"/>
    <col min="525" max="525" width="14.28515625" style="125" customWidth="1"/>
    <col min="526" max="768" width="11.42578125" style="125"/>
    <col min="769" max="769" width="6.7109375" style="125" customWidth="1"/>
    <col min="770" max="770" width="35.85546875" style="125" customWidth="1"/>
    <col min="771" max="771" width="15.140625" style="125" customWidth="1"/>
    <col min="772" max="772" width="13.7109375" style="125" customWidth="1"/>
    <col min="773" max="773" width="14.85546875" style="125" customWidth="1"/>
    <col min="774" max="774" width="15.140625" style="125" customWidth="1"/>
    <col min="775" max="775" width="0" style="125" hidden="1" customWidth="1"/>
    <col min="776" max="776" width="8.85546875" style="125" customWidth="1"/>
    <col min="777" max="777" width="6" style="125" customWidth="1"/>
    <col min="778" max="778" width="13" style="125" customWidth="1"/>
    <col min="779" max="779" width="16.85546875" style="125" customWidth="1"/>
    <col min="780" max="780" width="17.85546875" style="125" customWidth="1"/>
    <col min="781" max="781" width="14.28515625" style="125" customWidth="1"/>
    <col min="782" max="1024" width="11.42578125" style="125"/>
    <col min="1025" max="1025" width="6.7109375" style="125" customWidth="1"/>
    <col min="1026" max="1026" width="35.85546875" style="125" customWidth="1"/>
    <col min="1027" max="1027" width="15.140625" style="125" customWidth="1"/>
    <col min="1028" max="1028" width="13.7109375" style="125" customWidth="1"/>
    <col min="1029" max="1029" width="14.85546875" style="125" customWidth="1"/>
    <col min="1030" max="1030" width="15.140625" style="125" customWidth="1"/>
    <col min="1031" max="1031" width="0" style="125" hidden="1" customWidth="1"/>
    <col min="1032" max="1032" width="8.85546875" style="125" customWidth="1"/>
    <col min="1033" max="1033" width="6" style="125" customWidth="1"/>
    <col min="1034" max="1034" width="13" style="125" customWidth="1"/>
    <col min="1035" max="1035" width="16.85546875" style="125" customWidth="1"/>
    <col min="1036" max="1036" width="17.85546875" style="125" customWidth="1"/>
    <col min="1037" max="1037" width="14.28515625" style="125" customWidth="1"/>
    <col min="1038" max="1280" width="11.42578125" style="125"/>
    <col min="1281" max="1281" width="6.7109375" style="125" customWidth="1"/>
    <col min="1282" max="1282" width="35.85546875" style="125" customWidth="1"/>
    <col min="1283" max="1283" width="15.140625" style="125" customWidth="1"/>
    <col min="1284" max="1284" width="13.7109375" style="125" customWidth="1"/>
    <col min="1285" max="1285" width="14.85546875" style="125" customWidth="1"/>
    <col min="1286" max="1286" width="15.140625" style="125" customWidth="1"/>
    <col min="1287" max="1287" width="0" style="125" hidden="1" customWidth="1"/>
    <col min="1288" max="1288" width="8.85546875" style="125" customWidth="1"/>
    <col min="1289" max="1289" width="6" style="125" customWidth="1"/>
    <col min="1290" max="1290" width="13" style="125" customWidth="1"/>
    <col min="1291" max="1291" width="16.85546875" style="125" customWidth="1"/>
    <col min="1292" max="1292" width="17.85546875" style="125" customWidth="1"/>
    <col min="1293" max="1293" width="14.28515625" style="125" customWidth="1"/>
    <col min="1294" max="1536" width="11.42578125" style="125"/>
    <col min="1537" max="1537" width="6.7109375" style="125" customWidth="1"/>
    <col min="1538" max="1538" width="35.85546875" style="125" customWidth="1"/>
    <col min="1539" max="1539" width="15.140625" style="125" customWidth="1"/>
    <col min="1540" max="1540" width="13.7109375" style="125" customWidth="1"/>
    <col min="1541" max="1541" width="14.85546875" style="125" customWidth="1"/>
    <col min="1542" max="1542" width="15.140625" style="125" customWidth="1"/>
    <col min="1543" max="1543" width="0" style="125" hidden="1" customWidth="1"/>
    <col min="1544" max="1544" width="8.85546875" style="125" customWidth="1"/>
    <col min="1545" max="1545" width="6" style="125" customWidth="1"/>
    <col min="1546" max="1546" width="13" style="125" customWidth="1"/>
    <col min="1547" max="1547" width="16.85546875" style="125" customWidth="1"/>
    <col min="1548" max="1548" width="17.85546875" style="125" customWidth="1"/>
    <col min="1549" max="1549" width="14.28515625" style="125" customWidth="1"/>
    <col min="1550" max="1792" width="11.42578125" style="125"/>
    <col min="1793" max="1793" width="6.7109375" style="125" customWidth="1"/>
    <col min="1794" max="1794" width="35.85546875" style="125" customWidth="1"/>
    <col min="1795" max="1795" width="15.140625" style="125" customWidth="1"/>
    <col min="1796" max="1796" width="13.7109375" style="125" customWidth="1"/>
    <col min="1797" max="1797" width="14.85546875" style="125" customWidth="1"/>
    <col min="1798" max="1798" width="15.140625" style="125" customWidth="1"/>
    <col min="1799" max="1799" width="0" style="125" hidden="1" customWidth="1"/>
    <col min="1800" max="1800" width="8.85546875" style="125" customWidth="1"/>
    <col min="1801" max="1801" width="6" style="125" customWidth="1"/>
    <col min="1802" max="1802" width="13" style="125" customWidth="1"/>
    <col min="1803" max="1803" width="16.85546875" style="125" customWidth="1"/>
    <col min="1804" max="1804" width="17.85546875" style="125" customWidth="1"/>
    <col min="1805" max="1805" width="14.28515625" style="125" customWidth="1"/>
    <col min="1806" max="2048" width="11.42578125" style="125"/>
    <col min="2049" max="2049" width="6.7109375" style="125" customWidth="1"/>
    <col min="2050" max="2050" width="35.85546875" style="125" customWidth="1"/>
    <col min="2051" max="2051" width="15.140625" style="125" customWidth="1"/>
    <col min="2052" max="2052" width="13.7109375" style="125" customWidth="1"/>
    <col min="2053" max="2053" width="14.85546875" style="125" customWidth="1"/>
    <col min="2054" max="2054" width="15.140625" style="125" customWidth="1"/>
    <col min="2055" max="2055" width="0" style="125" hidden="1" customWidth="1"/>
    <col min="2056" max="2056" width="8.85546875" style="125" customWidth="1"/>
    <col min="2057" max="2057" width="6" style="125" customWidth="1"/>
    <col min="2058" max="2058" width="13" style="125" customWidth="1"/>
    <col min="2059" max="2059" width="16.85546875" style="125" customWidth="1"/>
    <col min="2060" max="2060" width="17.85546875" style="125" customWidth="1"/>
    <col min="2061" max="2061" width="14.28515625" style="125" customWidth="1"/>
    <col min="2062" max="2304" width="11.42578125" style="125"/>
    <col min="2305" max="2305" width="6.7109375" style="125" customWidth="1"/>
    <col min="2306" max="2306" width="35.85546875" style="125" customWidth="1"/>
    <col min="2307" max="2307" width="15.140625" style="125" customWidth="1"/>
    <col min="2308" max="2308" width="13.7109375" style="125" customWidth="1"/>
    <col min="2309" max="2309" width="14.85546875" style="125" customWidth="1"/>
    <col min="2310" max="2310" width="15.140625" style="125" customWidth="1"/>
    <col min="2311" max="2311" width="0" style="125" hidden="1" customWidth="1"/>
    <col min="2312" max="2312" width="8.85546875" style="125" customWidth="1"/>
    <col min="2313" max="2313" width="6" style="125" customWidth="1"/>
    <col min="2314" max="2314" width="13" style="125" customWidth="1"/>
    <col min="2315" max="2315" width="16.85546875" style="125" customWidth="1"/>
    <col min="2316" max="2316" width="17.85546875" style="125" customWidth="1"/>
    <col min="2317" max="2317" width="14.28515625" style="125" customWidth="1"/>
    <col min="2318" max="2560" width="11.42578125" style="125"/>
    <col min="2561" max="2561" width="6.7109375" style="125" customWidth="1"/>
    <col min="2562" max="2562" width="35.85546875" style="125" customWidth="1"/>
    <col min="2563" max="2563" width="15.140625" style="125" customWidth="1"/>
    <col min="2564" max="2564" width="13.7109375" style="125" customWidth="1"/>
    <col min="2565" max="2565" width="14.85546875" style="125" customWidth="1"/>
    <col min="2566" max="2566" width="15.140625" style="125" customWidth="1"/>
    <col min="2567" max="2567" width="0" style="125" hidden="1" customWidth="1"/>
    <col min="2568" max="2568" width="8.85546875" style="125" customWidth="1"/>
    <col min="2569" max="2569" width="6" style="125" customWidth="1"/>
    <col min="2570" max="2570" width="13" style="125" customWidth="1"/>
    <col min="2571" max="2571" width="16.85546875" style="125" customWidth="1"/>
    <col min="2572" max="2572" width="17.85546875" style="125" customWidth="1"/>
    <col min="2573" max="2573" width="14.28515625" style="125" customWidth="1"/>
    <col min="2574" max="2816" width="11.42578125" style="125"/>
    <col min="2817" max="2817" width="6.7109375" style="125" customWidth="1"/>
    <col min="2818" max="2818" width="35.85546875" style="125" customWidth="1"/>
    <col min="2819" max="2819" width="15.140625" style="125" customWidth="1"/>
    <col min="2820" max="2820" width="13.7109375" style="125" customWidth="1"/>
    <col min="2821" max="2821" width="14.85546875" style="125" customWidth="1"/>
    <col min="2822" max="2822" width="15.140625" style="125" customWidth="1"/>
    <col min="2823" max="2823" width="0" style="125" hidden="1" customWidth="1"/>
    <col min="2824" max="2824" width="8.85546875" style="125" customWidth="1"/>
    <col min="2825" max="2825" width="6" style="125" customWidth="1"/>
    <col min="2826" max="2826" width="13" style="125" customWidth="1"/>
    <col min="2827" max="2827" width="16.85546875" style="125" customWidth="1"/>
    <col min="2828" max="2828" width="17.85546875" style="125" customWidth="1"/>
    <col min="2829" max="2829" width="14.28515625" style="125" customWidth="1"/>
    <col min="2830" max="3072" width="11.42578125" style="125"/>
    <col min="3073" max="3073" width="6.7109375" style="125" customWidth="1"/>
    <col min="3074" max="3074" width="35.85546875" style="125" customWidth="1"/>
    <col min="3075" max="3075" width="15.140625" style="125" customWidth="1"/>
    <col min="3076" max="3076" width="13.7109375" style="125" customWidth="1"/>
    <col min="3077" max="3077" width="14.85546875" style="125" customWidth="1"/>
    <col min="3078" max="3078" width="15.140625" style="125" customWidth="1"/>
    <col min="3079" max="3079" width="0" style="125" hidden="1" customWidth="1"/>
    <col min="3080" max="3080" width="8.85546875" style="125" customWidth="1"/>
    <col min="3081" max="3081" width="6" style="125" customWidth="1"/>
    <col min="3082" max="3082" width="13" style="125" customWidth="1"/>
    <col min="3083" max="3083" width="16.85546875" style="125" customWidth="1"/>
    <col min="3084" max="3084" width="17.85546875" style="125" customWidth="1"/>
    <col min="3085" max="3085" width="14.28515625" style="125" customWidth="1"/>
    <col min="3086" max="3328" width="11.42578125" style="125"/>
    <col min="3329" max="3329" width="6.7109375" style="125" customWidth="1"/>
    <col min="3330" max="3330" width="35.85546875" style="125" customWidth="1"/>
    <col min="3331" max="3331" width="15.140625" style="125" customWidth="1"/>
    <col min="3332" max="3332" width="13.7109375" style="125" customWidth="1"/>
    <col min="3333" max="3333" width="14.85546875" style="125" customWidth="1"/>
    <col min="3334" max="3334" width="15.140625" style="125" customWidth="1"/>
    <col min="3335" max="3335" width="0" style="125" hidden="1" customWidth="1"/>
    <col min="3336" max="3336" width="8.85546875" style="125" customWidth="1"/>
    <col min="3337" max="3337" width="6" style="125" customWidth="1"/>
    <col min="3338" max="3338" width="13" style="125" customWidth="1"/>
    <col min="3339" max="3339" width="16.85546875" style="125" customWidth="1"/>
    <col min="3340" max="3340" width="17.85546875" style="125" customWidth="1"/>
    <col min="3341" max="3341" width="14.28515625" style="125" customWidth="1"/>
    <col min="3342" max="3584" width="11.42578125" style="125"/>
    <col min="3585" max="3585" width="6.7109375" style="125" customWidth="1"/>
    <col min="3586" max="3586" width="35.85546875" style="125" customWidth="1"/>
    <col min="3587" max="3587" width="15.140625" style="125" customWidth="1"/>
    <col min="3588" max="3588" width="13.7109375" style="125" customWidth="1"/>
    <col min="3589" max="3589" width="14.85546875" style="125" customWidth="1"/>
    <col min="3590" max="3590" width="15.140625" style="125" customWidth="1"/>
    <col min="3591" max="3591" width="0" style="125" hidden="1" customWidth="1"/>
    <col min="3592" max="3592" width="8.85546875" style="125" customWidth="1"/>
    <col min="3593" max="3593" width="6" style="125" customWidth="1"/>
    <col min="3594" max="3594" width="13" style="125" customWidth="1"/>
    <col min="3595" max="3595" width="16.85546875" style="125" customWidth="1"/>
    <col min="3596" max="3596" width="17.85546875" style="125" customWidth="1"/>
    <col min="3597" max="3597" width="14.28515625" style="125" customWidth="1"/>
    <col min="3598" max="3840" width="11.42578125" style="125"/>
    <col min="3841" max="3841" width="6.7109375" style="125" customWidth="1"/>
    <col min="3842" max="3842" width="35.85546875" style="125" customWidth="1"/>
    <col min="3843" max="3843" width="15.140625" style="125" customWidth="1"/>
    <col min="3844" max="3844" width="13.7109375" style="125" customWidth="1"/>
    <col min="3845" max="3845" width="14.85546875" style="125" customWidth="1"/>
    <col min="3846" max="3846" width="15.140625" style="125" customWidth="1"/>
    <col min="3847" max="3847" width="0" style="125" hidden="1" customWidth="1"/>
    <col min="3848" max="3848" width="8.85546875" style="125" customWidth="1"/>
    <col min="3849" max="3849" width="6" style="125" customWidth="1"/>
    <col min="3850" max="3850" width="13" style="125" customWidth="1"/>
    <col min="3851" max="3851" width="16.85546875" style="125" customWidth="1"/>
    <col min="3852" max="3852" width="17.85546875" style="125" customWidth="1"/>
    <col min="3853" max="3853" width="14.28515625" style="125" customWidth="1"/>
    <col min="3854" max="4096" width="11.42578125" style="125"/>
    <col min="4097" max="4097" width="6.7109375" style="125" customWidth="1"/>
    <col min="4098" max="4098" width="35.85546875" style="125" customWidth="1"/>
    <col min="4099" max="4099" width="15.140625" style="125" customWidth="1"/>
    <col min="4100" max="4100" width="13.7109375" style="125" customWidth="1"/>
    <col min="4101" max="4101" width="14.85546875" style="125" customWidth="1"/>
    <col min="4102" max="4102" width="15.140625" style="125" customWidth="1"/>
    <col min="4103" max="4103" width="0" style="125" hidden="1" customWidth="1"/>
    <col min="4104" max="4104" width="8.85546875" style="125" customWidth="1"/>
    <col min="4105" max="4105" width="6" style="125" customWidth="1"/>
    <col min="4106" max="4106" width="13" style="125" customWidth="1"/>
    <col min="4107" max="4107" width="16.85546875" style="125" customWidth="1"/>
    <col min="4108" max="4108" width="17.85546875" style="125" customWidth="1"/>
    <col min="4109" max="4109" width="14.28515625" style="125" customWidth="1"/>
    <col min="4110" max="4352" width="11.42578125" style="125"/>
    <col min="4353" max="4353" width="6.7109375" style="125" customWidth="1"/>
    <col min="4354" max="4354" width="35.85546875" style="125" customWidth="1"/>
    <col min="4355" max="4355" width="15.140625" style="125" customWidth="1"/>
    <col min="4356" max="4356" width="13.7109375" style="125" customWidth="1"/>
    <col min="4357" max="4357" width="14.85546875" style="125" customWidth="1"/>
    <col min="4358" max="4358" width="15.140625" style="125" customWidth="1"/>
    <col min="4359" max="4359" width="0" style="125" hidden="1" customWidth="1"/>
    <col min="4360" max="4360" width="8.85546875" style="125" customWidth="1"/>
    <col min="4361" max="4361" width="6" style="125" customWidth="1"/>
    <col min="4362" max="4362" width="13" style="125" customWidth="1"/>
    <col min="4363" max="4363" width="16.85546875" style="125" customWidth="1"/>
    <col min="4364" max="4364" width="17.85546875" style="125" customWidth="1"/>
    <col min="4365" max="4365" width="14.28515625" style="125" customWidth="1"/>
    <col min="4366" max="4608" width="11.42578125" style="125"/>
    <col min="4609" max="4609" width="6.7109375" style="125" customWidth="1"/>
    <col min="4610" max="4610" width="35.85546875" style="125" customWidth="1"/>
    <col min="4611" max="4611" width="15.140625" style="125" customWidth="1"/>
    <col min="4612" max="4612" width="13.7109375" style="125" customWidth="1"/>
    <col min="4613" max="4613" width="14.85546875" style="125" customWidth="1"/>
    <col min="4614" max="4614" width="15.140625" style="125" customWidth="1"/>
    <col min="4615" max="4615" width="0" style="125" hidden="1" customWidth="1"/>
    <col min="4616" max="4616" width="8.85546875" style="125" customWidth="1"/>
    <col min="4617" max="4617" width="6" style="125" customWidth="1"/>
    <col min="4618" max="4618" width="13" style="125" customWidth="1"/>
    <col min="4619" max="4619" width="16.85546875" style="125" customWidth="1"/>
    <col min="4620" max="4620" width="17.85546875" style="125" customWidth="1"/>
    <col min="4621" max="4621" width="14.28515625" style="125" customWidth="1"/>
    <col min="4622" max="4864" width="11.42578125" style="125"/>
    <col min="4865" max="4865" width="6.7109375" style="125" customWidth="1"/>
    <col min="4866" max="4866" width="35.85546875" style="125" customWidth="1"/>
    <col min="4867" max="4867" width="15.140625" style="125" customWidth="1"/>
    <col min="4868" max="4868" width="13.7109375" style="125" customWidth="1"/>
    <col min="4869" max="4869" width="14.85546875" style="125" customWidth="1"/>
    <col min="4870" max="4870" width="15.140625" style="125" customWidth="1"/>
    <col min="4871" max="4871" width="0" style="125" hidden="1" customWidth="1"/>
    <col min="4872" max="4872" width="8.85546875" style="125" customWidth="1"/>
    <col min="4873" max="4873" width="6" style="125" customWidth="1"/>
    <col min="4874" max="4874" width="13" style="125" customWidth="1"/>
    <col min="4875" max="4875" width="16.85546875" style="125" customWidth="1"/>
    <col min="4876" max="4876" width="17.85546875" style="125" customWidth="1"/>
    <col min="4877" max="4877" width="14.28515625" style="125" customWidth="1"/>
    <col min="4878" max="5120" width="11.42578125" style="125"/>
    <col min="5121" max="5121" width="6.7109375" style="125" customWidth="1"/>
    <col min="5122" max="5122" width="35.85546875" style="125" customWidth="1"/>
    <col min="5123" max="5123" width="15.140625" style="125" customWidth="1"/>
    <col min="5124" max="5124" width="13.7109375" style="125" customWidth="1"/>
    <col min="5125" max="5125" width="14.85546875" style="125" customWidth="1"/>
    <col min="5126" max="5126" width="15.140625" style="125" customWidth="1"/>
    <col min="5127" max="5127" width="0" style="125" hidden="1" customWidth="1"/>
    <col min="5128" max="5128" width="8.85546875" style="125" customWidth="1"/>
    <col min="5129" max="5129" width="6" style="125" customWidth="1"/>
    <col min="5130" max="5130" width="13" style="125" customWidth="1"/>
    <col min="5131" max="5131" width="16.85546875" style="125" customWidth="1"/>
    <col min="5132" max="5132" width="17.85546875" style="125" customWidth="1"/>
    <col min="5133" max="5133" width="14.28515625" style="125" customWidth="1"/>
    <col min="5134" max="5376" width="11.42578125" style="125"/>
    <col min="5377" max="5377" width="6.7109375" style="125" customWidth="1"/>
    <col min="5378" max="5378" width="35.85546875" style="125" customWidth="1"/>
    <col min="5379" max="5379" width="15.140625" style="125" customWidth="1"/>
    <col min="5380" max="5380" width="13.7109375" style="125" customWidth="1"/>
    <col min="5381" max="5381" width="14.85546875" style="125" customWidth="1"/>
    <col min="5382" max="5382" width="15.140625" style="125" customWidth="1"/>
    <col min="5383" max="5383" width="0" style="125" hidden="1" customWidth="1"/>
    <col min="5384" max="5384" width="8.85546875" style="125" customWidth="1"/>
    <col min="5385" max="5385" width="6" style="125" customWidth="1"/>
    <col min="5386" max="5386" width="13" style="125" customWidth="1"/>
    <col min="5387" max="5387" width="16.85546875" style="125" customWidth="1"/>
    <col min="5388" max="5388" width="17.85546875" style="125" customWidth="1"/>
    <col min="5389" max="5389" width="14.28515625" style="125" customWidth="1"/>
    <col min="5390" max="5632" width="11.42578125" style="125"/>
    <col min="5633" max="5633" width="6.7109375" style="125" customWidth="1"/>
    <col min="5634" max="5634" width="35.85546875" style="125" customWidth="1"/>
    <col min="5635" max="5635" width="15.140625" style="125" customWidth="1"/>
    <col min="5636" max="5636" width="13.7109375" style="125" customWidth="1"/>
    <col min="5637" max="5637" width="14.85546875" style="125" customWidth="1"/>
    <col min="5638" max="5638" width="15.140625" style="125" customWidth="1"/>
    <col min="5639" max="5639" width="0" style="125" hidden="1" customWidth="1"/>
    <col min="5640" max="5640" width="8.85546875" style="125" customWidth="1"/>
    <col min="5641" max="5641" width="6" style="125" customWidth="1"/>
    <col min="5642" max="5642" width="13" style="125" customWidth="1"/>
    <col min="5643" max="5643" width="16.85546875" style="125" customWidth="1"/>
    <col min="5644" max="5644" width="17.85546875" style="125" customWidth="1"/>
    <col min="5645" max="5645" width="14.28515625" style="125" customWidth="1"/>
    <col min="5646" max="5888" width="11.42578125" style="125"/>
    <col min="5889" max="5889" width="6.7109375" style="125" customWidth="1"/>
    <col min="5890" max="5890" width="35.85546875" style="125" customWidth="1"/>
    <col min="5891" max="5891" width="15.140625" style="125" customWidth="1"/>
    <col min="5892" max="5892" width="13.7109375" style="125" customWidth="1"/>
    <col min="5893" max="5893" width="14.85546875" style="125" customWidth="1"/>
    <col min="5894" max="5894" width="15.140625" style="125" customWidth="1"/>
    <col min="5895" max="5895" width="0" style="125" hidden="1" customWidth="1"/>
    <col min="5896" max="5896" width="8.85546875" style="125" customWidth="1"/>
    <col min="5897" max="5897" width="6" style="125" customWidth="1"/>
    <col min="5898" max="5898" width="13" style="125" customWidth="1"/>
    <col min="5899" max="5899" width="16.85546875" style="125" customWidth="1"/>
    <col min="5900" max="5900" width="17.85546875" style="125" customWidth="1"/>
    <col min="5901" max="5901" width="14.28515625" style="125" customWidth="1"/>
    <col min="5902" max="6144" width="11.42578125" style="125"/>
    <col min="6145" max="6145" width="6.7109375" style="125" customWidth="1"/>
    <col min="6146" max="6146" width="35.85546875" style="125" customWidth="1"/>
    <col min="6147" max="6147" width="15.140625" style="125" customWidth="1"/>
    <col min="6148" max="6148" width="13.7109375" style="125" customWidth="1"/>
    <col min="6149" max="6149" width="14.85546875" style="125" customWidth="1"/>
    <col min="6150" max="6150" width="15.140625" style="125" customWidth="1"/>
    <col min="6151" max="6151" width="0" style="125" hidden="1" customWidth="1"/>
    <col min="6152" max="6152" width="8.85546875" style="125" customWidth="1"/>
    <col min="6153" max="6153" width="6" style="125" customWidth="1"/>
    <col min="6154" max="6154" width="13" style="125" customWidth="1"/>
    <col min="6155" max="6155" width="16.85546875" style="125" customWidth="1"/>
    <col min="6156" max="6156" width="17.85546875" style="125" customWidth="1"/>
    <col min="6157" max="6157" width="14.28515625" style="125" customWidth="1"/>
    <col min="6158" max="6400" width="11.42578125" style="125"/>
    <col min="6401" max="6401" width="6.7109375" style="125" customWidth="1"/>
    <col min="6402" max="6402" width="35.85546875" style="125" customWidth="1"/>
    <col min="6403" max="6403" width="15.140625" style="125" customWidth="1"/>
    <col min="6404" max="6404" width="13.7109375" style="125" customWidth="1"/>
    <col min="6405" max="6405" width="14.85546875" style="125" customWidth="1"/>
    <col min="6406" max="6406" width="15.140625" style="125" customWidth="1"/>
    <col min="6407" max="6407" width="0" style="125" hidden="1" customWidth="1"/>
    <col min="6408" max="6408" width="8.85546875" style="125" customWidth="1"/>
    <col min="6409" max="6409" width="6" style="125" customWidth="1"/>
    <col min="6410" max="6410" width="13" style="125" customWidth="1"/>
    <col min="6411" max="6411" width="16.85546875" style="125" customWidth="1"/>
    <col min="6412" max="6412" width="17.85546875" style="125" customWidth="1"/>
    <col min="6413" max="6413" width="14.28515625" style="125" customWidth="1"/>
    <col min="6414" max="6656" width="11.42578125" style="125"/>
    <col min="6657" max="6657" width="6.7109375" style="125" customWidth="1"/>
    <col min="6658" max="6658" width="35.85546875" style="125" customWidth="1"/>
    <col min="6659" max="6659" width="15.140625" style="125" customWidth="1"/>
    <col min="6660" max="6660" width="13.7109375" style="125" customWidth="1"/>
    <col min="6661" max="6661" width="14.85546875" style="125" customWidth="1"/>
    <col min="6662" max="6662" width="15.140625" style="125" customWidth="1"/>
    <col min="6663" max="6663" width="0" style="125" hidden="1" customWidth="1"/>
    <col min="6664" max="6664" width="8.85546875" style="125" customWidth="1"/>
    <col min="6665" max="6665" width="6" style="125" customWidth="1"/>
    <col min="6666" max="6666" width="13" style="125" customWidth="1"/>
    <col min="6667" max="6667" width="16.85546875" style="125" customWidth="1"/>
    <col min="6668" max="6668" width="17.85546875" style="125" customWidth="1"/>
    <col min="6669" max="6669" width="14.28515625" style="125" customWidth="1"/>
    <col min="6670" max="6912" width="11.42578125" style="125"/>
    <col min="6913" max="6913" width="6.7109375" style="125" customWidth="1"/>
    <col min="6914" max="6914" width="35.85546875" style="125" customWidth="1"/>
    <col min="6915" max="6915" width="15.140625" style="125" customWidth="1"/>
    <col min="6916" max="6916" width="13.7109375" style="125" customWidth="1"/>
    <col min="6917" max="6917" width="14.85546875" style="125" customWidth="1"/>
    <col min="6918" max="6918" width="15.140625" style="125" customWidth="1"/>
    <col min="6919" max="6919" width="0" style="125" hidden="1" customWidth="1"/>
    <col min="6920" max="6920" width="8.85546875" style="125" customWidth="1"/>
    <col min="6921" max="6921" width="6" style="125" customWidth="1"/>
    <col min="6922" max="6922" width="13" style="125" customWidth="1"/>
    <col min="6923" max="6923" width="16.85546875" style="125" customWidth="1"/>
    <col min="6924" max="6924" width="17.85546875" style="125" customWidth="1"/>
    <col min="6925" max="6925" width="14.28515625" style="125" customWidth="1"/>
    <col min="6926" max="7168" width="11.42578125" style="125"/>
    <col min="7169" max="7169" width="6.7109375" style="125" customWidth="1"/>
    <col min="7170" max="7170" width="35.85546875" style="125" customWidth="1"/>
    <col min="7171" max="7171" width="15.140625" style="125" customWidth="1"/>
    <col min="7172" max="7172" width="13.7109375" style="125" customWidth="1"/>
    <col min="7173" max="7173" width="14.85546875" style="125" customWidth="1"/>
    <col min="7174" max="7174" width="15.140625" style="125" customWidth="1"/>
    <col min="7175" max="7175" width="0" style="125" hidden="1" customWidth="1"/>
    <col min="7176" max="7176" width="8.85546875" style="125" customWidth="1"/>
    <col min="7177" max="7177" width="6" style="125" customWidth="1"/>
    <col min="7178" max="7178" width="13" style="125" customWidth="1"/>
    <col min="7179" max="7179" width="16.85546875" style="125" customWidth="1"/>
    <col min="7180" max="7180" width="17.85546875" style="125" customWidth="1"/>
    <col min="7181" max="7181" width="14.28515625" style="125" customWidth="1"/>
    <col min="7182" max="7424" width="11.42578125" style="125"/>
    <col min="7425" max="7425" width="6.7109375" style="125" customWidth="1"/>
    <col min="7426" max="7426" width="35.85546875" style="125" customWidth="1"/>
    <col min="7427" max="7427" width="15.140625" style="125" customWidth="1"/>
    <col min="7428" max="7428" width="13.7109375" style="125" customWidth="1"/>
    <col min="7429" max="7429" width="14.85546875" style="125" customWidth="1"/>
    <col min="7430" max="7430" width="15.140625" style="125" customWidth="1"/>
    <col min="7431" max="7431" width="0" style="125" hidden="1" customWidth="1"/>
    <col min="7432" max="7432" width="8.85546875" style="125" customWidth="1"/>
    <col min="7433" max="7433" width="6" style="125" customWidth="1"/>
    <col min="7434" max="7434" width="13" style="125" customWidth="1"/>
    <col min="7435" max="7435" width="16.85546875" style="125" customWidth="1"/>
    <col min="7436" max="7436" width="17.85546875" style="125" customWidth="1"/>
    <col min="7437" max="7437" width="14.28515625" style="125" customWidth="1"/>
    <col min="7438" max="7680" width="11.42578125" style="125"/>
    <col min="7681" max="7681" width="6.7109375" style="125" customWidth="1"/>
    <col min="7682" max="7682" width="35.85546875" style="125" customWidth="1"/>
    <col min="7683" max="7683" width="15.140625" style="125" customWidth="1"/>
    <col min="7684" max="7684" width="13.7109375" style="125" customWidth="1"/>
    <col min="7685" max="7685" width="14.85546875" style="125" customWidth="1"/>
    <col min="7686" max="7686" width="15.140625" style="125" customWidth="1"/>
    <col min="7687" max="7687" width="0" style="125" hidden="1" customWidth="1"/>
    <col min="7688" max="7688" width="8.85546875" style="125" customWidth="1"/>
    <col min="7689" max="7689" width="6" style="125" customWidth="1"/>
    <col min="7690" max="7690" width="13" style="125" customWidth="1"/>
    <col min="7691" max="7691" width="16.85546875" style="125" customWidth="1"/>
    <col min="7692" max="7692" width="17.85546875" style="125" customWidth="1"/>
    <col min="7693" max="7693" width="14.28515625" style="125" customWidth="1"/>
    <col min="7694" max="7936" width="11.42578125" style="125"/>
    <col min="7937" max="7937" width="6.7109375" style="125" customWidth="1"/>
    <col min="7938" max="7938" width="35.85546875" style="125" customWidth="1"/>
    <col min="7939" max="7939" width="15.140625" style="125" customWidth="1"/>
    <col min="7940" max="7940" width="13.7109375" style="125" customWidth="1"/>
    <col min="7941" max="7941" width="14.85546875" style="125" customWidth="1"/>
    <col min="7942" max="7942" width="15.140625" style="125" customWidth="1"/>
    <col min="7943" max="7943" width="0" style="125" hidden="1" customWidth="1"/>
    <col min="7944" max="7944" width="8.85546875" style="125" customWidth="1"/>
    <col min="7945" max="7945" width="6" style="125" customWidth="1"/>
    <col min="7946" max="7946" width="13" style="125" customWidth="1"/>
    <col min="7947" max="7947" width="16.85546875" style="125" customWidth="1"/>
    <col min="7948" max="7948" width="17.85546875" style="125" customWidth="1"/>
    <col min="7949" max="7949" width="14.28515625" style="125" customWidth="1"/>
    <col min="7950" max="8192" width="11.42578125" style="125"/>
    <col min="8193" max="8193" width="6.7109375" style="125" customWidth="1"/>
    <col min="8194" max="8194" width="35.85546875" style="125" customWidth="1"/>
    <col min="8195" max="8195" width="15.140625" style="125" customWidth="1"/>
    <col min="8196" max="8196" width="13.7109375" style="125" customWidth="1"/>
    <col min="8197" max="8197" width="14.85546875" style="125" customWidth="1"/>
    <col min="8198" max="8198" width="15.140625" style="125" customWidth="1"/>
    <col min="8199" max="8199" width="0" style="125" hidden="1" customWidth="1"/>
    <col min="8200" max="8200" width="8.85546875" style="125" customWidth="1"/>
    <col min="8201" max="8201" width="6" style="125" customWidth="1"/>
    <col min="8202" max="8202" width="13" style="125" customWidth="1"/>
    <col min="8203" max="8203" width="16.85546875" style="125" customWidth="1"/>
    <col min="8204" max="8204" width="17.85546875" style="125" customWidth="1"/>
    <col min="8205" max="8205" width="14.28515625" style="125" customWidth="1"/>
    <col min="8206" max="8448" width="11.42578125" style="125"/>
    <col min="8449" max="8449" width="6.7109375" style="125" customWidth="1"/>
    <col min="8450" max="8450" width="35.85546875" style="125" customWidth="1"/>
    <col min="8451" max="8451" width="15.140625" style="125" customWidth="1"/>
    <col min="8452" max="8452" width="13.7109375" style="125" customWidth="1"/>
    <col min="8453" max="8453" width="14.85546875" style="125" customWidth="1"/>
    <col min="8454" max="8454" width="15.140625" style="125" customWidth="1"/>
    <col min="8455" max="8455" width="0" style="125" hidden="1" customWidth="1"/>
    <col min="8456" max="8456" width="8.85546875" style="125" customWidth="1"/>
    <col min="8457" max="8457" width="6" style="125" customWidth="1"/>
    <col min="8458" max="8458" width="13" style="125" customWidth="1"/>
    <col min="8459" max="8459" width="16.85546875" style="125" customWidth="1"/>
    <col min="8460" max="8460" width="17.85546875" style="125" customWidth="1"/>
    <col min="8461" max="8461" width="14.28515625" style="125" customWidth="1"/>
    <col min="8462" max="8704" width="11.42578125" style="125"/>
    <col min="8705" max="8705" width="6.7109375" style="125" customWidth="1"/>
    <col min="8706" max="8706" width="35.85546875" style="125" customWidth="1"/>
    <col min="8707" max="8707" width="15.140625" style="125" customWidth="1"/>
    <col min="8708" max="8708" width="13.7109375" style="125" customWidth="1"/>
    <col min="8709" max="8709" width="14.85546875" style="125" customWidth="1"/>
    <col min="8710" max="8710" width="15.140625" style="125" customWidth="1"/>
    <col min="8711" max="8711" width="0" style="125" hidden="1" customWidth="1"/>
    <col min="8712" max="8712" width="8.85546875" style="125" customWidth="1"/>
    <col min="8713" max="8713" width="6" style="125" customWidth="1"/>
    <col min="8714" max="8714" width="13" style="125" customWidth="1"/>
    <col min="8715" max="8715" width="16.85546875" style="125" customWidth="1"/>
    <col min="8716" max="8716" width="17.85546875" style="125" customWidth="1"/>
    <col min="8717" max="8717" width="14.28515625" style="125" customWidth="1"/>
    <col min="8718" max="8960" width="11.42578125" style="125"/>
    <col min="8961" max="8961" width="6.7109375" style="125" customWidth="1"/>
    <col min="8962" max="8962" width="35.85546875" style="125" customWidth="1"/>
    <col min="8963" max="8963" width="15.140625" style="125" customWidth="1"/>
    <col min="8964" max="8964" width="13.7109375" style="125" customWidth="1"/>
    <col min="8965" max="8965" width="14.85546875" style="125" customWidth="1"/>
    <col min="8966" max="8966" width="15.140625" style="125" customWidth="1"/>
    <col min="8967" max="8967" width="0" style="125" hidden="1" customWidth="1"/>
    <col min="8968" max="8968" width="8.85546875" style="125" customWidth="1"/>
    <col min="8969" max="8969" width="6" style="125" customWidth="1"/>
    <col min="8970" max="8970" width="13" style="125" customWidth="1"/>
    <col min="8971" max="8971" width="16.85546875" style="125" customWidth="1"/>
    <col min="8972" max="8972" width="17.85546875" style="125" customWidth="1"/>
    <col min="8973" max="8973" width="14.28515625" style="125" customWidth="1"/>
    <col min="8974" max="9216" width="11.42578125" style="125"/>
    <col min="9217" max="9217" width="6.7109375" style="125" customWidth="1"/>
    <col min="9218" max="9218" width="35.85546875" style="125" customWidth="1"/>
    <col min="9219" max="9219" width="15.140625" style="125" customWidth="1"/>
    <col min="9220" max="9220" width="13.7109375" style="125" customWidth="1"/>
    <col min="9221" max="9221" width="14.85546875" style="125" customWidth="1"/>
    <col min="9222" max="9222" width="15.140625" style="125" customWidth="1"/>
    <col min="9223" max="9223" width="0" style="125" hidden="1" customWidth="1"/>
    <col min="9224" max="9224" width="8.85546875" style="125" customWidth="1"/>
    <col min="9225" max="9225" width="6" style="125" customWidth="1"/>
    <col min="9226" max="9226" width="13" style="125" customWidth="1"/>
    <col min="9227" max="9227" width="16.85546875" style="125" customWidth="1"/>
    <col min="9228" max="9228" width="17.85546875" style="125" customWidth="1"/>
    <col min="9229" max="9229" width="14.28515625" style="125" customWidth="1"/>
    <col min="9230" max="9472" width="11.42578125" style="125"/>
    <col min="9473" max="9473" width="6.7109375" style="125" customWidth="1"/>
    <col min="9474" max="9474" width="35.85546875" style="125" customWidth="1"/>
    <col min="9475" max="9475" width="15.140625" style="125" customWidth="1"/>
    <col min="9476" max="9476" width="13.7109375" style="125" customWidth="1"/>
    <col min="9477" max="9477" width="14.85546875" style="125" customWidth="1"/>
    <col min="9478" max="9478" width="15.140625" style="125" customWidth="1"/>
    <col min="9479" max="9479" width="0" style="125" hidden="1" customWidth="1"/>
    <col min="9480" max="9480" width="8.85546875" style="125" customWidth="1"/>
    <col min="9481" max="9481" width="6" style="125" customWidth="1"/>
    <col min="9482" max="9482" width="13" style="125" customWidth="1"/>
    <col min="9483" max="9483" width="16.85546875" style="125" customWidth="1"/>
    <col min="9484" max="9484" width="17.85546875" style="125" customWidth="1"/>
    <col min="9485" max="9485" width="14.28515625" style="125" customWidth="1"/>
    <col min="9486" max="9728" width="11.42578125" style="125"/>
    <col min="9729" max="9729" width="6.7109375" style="125" customWidth="1"/>
    <col min="9730" max="9730" width="35.85546875" style="125" customWidth="1"/>
    <col min="9731" max="9731" width="15.140625" style="125" customWidth="1"/>
    <col min="9732" max="9732" width="13.7109375" style="125" customWidth="1"/>
    <col min="9733" max="9733" width="14.85546875" style="125" customWidth="1"/>
    <col min="9734" max="9734" width="15.140625" style="125" customWidth="1"/>
    <col min="9735" max="9735" width="0" style="125" hidden="1" customWidth="1"/>
    <col min="9736" max="9736" width="8.85546875" style="125" customWidth="1"/>
    <col min="9737" max="9737" width="6" style="125" customWidth="1"/>
    <col min="9738" max="9738" width="13" style="125" customWidth="1"/>
    <col min="9739" max="9739" width="16.85546875" style="125" customWidth="1"/>
    <col min="9740" max="9740" width="17.85546875" style="125" customWidth="1"/>
    <col min="9741" max="9741" width="14.28515625" style="125" customWidth="1"/>
    <col min="9742" max="9984" width="11.42578125" style="125"/>
    <col min="9985" max="9985" width="6.7109375" style="125" customWidth="1"/>
    <col min="9986" max="9986" width="35.85546875" style="125" customWidth="1"/>
    <col min="9987" max="9987" width="15.140625" style="125" customWidth="1"/>
    <col min="9988" max="9988" width="13.7109375" style="125" customWidth="1"/>
    <col min="9989" max="9989" width="14.85546875" style="125" customWidth="1"/>
    <col min="9990" max="9990" width="15.140625" style="125" customWidth="1"/>
    <col min="9991" max="9991" width="0" style="125" hidden="1" customWidth="1"/>
    <col min="9992" max="9992" width="8.85546875" style="125" customWidth="1"/>
    <col min="9993" max="9993" width="6" style="125" customWidth="1"/>
    <col min="9994" max="9994" width="13" style="125" customWidth="1"/>
    <col min="9995" max="9995" width="16.85546875" style="125" customWidth="1"/>
    <col min="9996" max="9996" width="17.85546875" style="125" customWidth="1"/>
    <col min="9997" max="9997" width="14.28515625" style="125" customWidth="1"/>
    <col min="9998" max="10240" width="11.42578125" style="125"/>
    <col min="10241" max="10241" width="6.7109375" style="125" customWidth="1"/>
    <col min="10242" max="10242" width="35.85546875" style="125" customWidth="1"/>
    <col min="10243" max="10243" width="15.140625" style="125" customWidth="1"/>
    <col min="10244" max="10244" width="13.7109375" style="125" customWidth="1"/>
    <col min="10245" max="10245" width="14.85546875" style="125" customWidth="1"/>
    <col min="10246" max="10246" width="15.140625" style="125" customWidth="1"/>
    <col min="10247" max="10247" width="0" style="125" hidden="1" customWidth="1"/>
    <col min="10248" max="10248" width="8.85546875" style="125" customWidth="1"/>
    <col min="10249" max="10249" width="6" style="125" customWidth="1"/>
    <col min="10250" max="10250" width="13" style="125" customWidth="1"/>
    <col min="10251" max="10251" width="16.85546875" style="125" customWidth="1"/>
    <col min="10252" max="10252" width="17.85546875" style="125" customWidth="1"/>
    <col min="10253" max="10253" width="14.28515625" style="125" customWidth="1"/>
    <col min="10254" max="10496" width="11.42578125" style="125"/>
    <col min="10497" max="10497" width="6.7109375" style="125" customWidth="1"/>
    <col min="10498" max="10498" width="35.85546875" style="125" customWidth="1"/>
    <col min="10499" max="10499" width="15.140625" style="125" customWidth="1"/>
    <col min="10500" max="10500" width="13.7109375" style="125" customWidth="1"/>
    <col min="10501" max="10501" width="14.85546875" style="125" customWidth="1"/>
    <col min="10502" max="10502" width="15.140625" style="125" customWidth="1"/>
    <col min="10503" max="10503" width="0" style="125" hidden="1" customWidth="1"/>
    <col min="10504" max="10504" width="8.85546875" style="125" customWidth="1"/>
    <col min="10505" max="10505" width="6" style="125" customWidth="1"/>
    <col min="10506" max="10506" width="13" style="125" customWidth="1"/>
    <col min="10507" max="10507" width="16.85546875" style="125" customWidth="1"/>
    <col min="10508" max="10508" width="17.85546875" style="125" customWidth="1"/>
    <col min="10509" max="10509" width="14.28515625" style="125" customWidth="1"/>
    <col min="10510" max="10752" width="11.42578125" style="125"/>
    <col min="10753" max="10753" width="6.7109375" style="125" customWidth="1"/>
    <col min="10754" max="10754" width="35.85546875" style="125" customWidth="1"/>
    <col min="10755" max="10755" width="15.140625" style="125" customWidth="1"/>
    <col min="10756" max="10756" width="13.7109375" style="125" customWidth="1"/>
    <col min="10757" max="10757" width="14.85546875" style="125" customWidth="1"/>
    <col min="10758" max="10758" width="15.140625" style="125" customWidth="1"/>
    <col min="10759" max="10759" width="0" style="125" hidden="1" customWidth="1"/>
    <col min="10760" max="10760" width="8.85546875" style="125" customWidth="1"/>
    <col min="10761" max="10761" width="6" style="125" customWidth="1"/>
    <col min="10762" max="10762" width="13" style="125" customWidth="1"/>
    <col min="10763" max="10763" width="16.85546875" style="125" customWidth="1"/>
    <col min="10764" max="10764" width="17.85546875" style="125" customWidth="1"/>
    <col min="10765" max="10765" width="14.28515625" style="125" customWidth="1"/>
    <col min="10766" max="11008" width="11.42578125" style="125"/>
    <col min="11009" max="11009" width="6.7109375" style="125" customWidth="1"/>
    <col min="11010" max="11010" width="35.85546875" style="125" customWidth="1"/>
    <col min="11011" max="11011" width="15.140625" style="125" customWidth="1"/>
    <col min="11012" max="11012" width="13.7109375" style="125" customWidth="1"/>
    <col min="11013" max="11013" width="14.85546875" style="125" customWidth="1"/>
    <col min="11014" max="11014" width="15.140625" style="125" customWidth="1"/>
    <col min="11015" max="11015" width="0" style="125" hidden="1" customWidth="1"/>
    <col min="11016" max="11016" width="8.85546875" style="125" customWidth="1"/>
    <col min="11017" max="11017" width="6" style="125" customWidth="1"/>
    <col min="11018" max="11018" width="13" style="125" customWidth="1"/>
    <col min="11019" max="11019" width="16.85546875" style="125" customWidth="1"/>
    <col min="11020" max="11020" width="17.85546875" style="125" customWidth="1"/>
    <col min="11021" max="11021" width="14.28515625" style="125" customWidth="1"/>
    <col min="11022" max="11264" width="11.42578125" style="125"/>
    <col min="11265" max="11265" width="6.7109375" style="125" customWidth="1"/>
    <col min="11266" max="11266" width="35.85546875" style="125" customWidth="1"/>
    <col min="11267" max="11267" width="15.140625" style="125" customWidth="1"/>
    <col min="11268" max="11268" width="13.7109375" style="125" customWidth="1"/>
    <col min="11269" max="11269" width="14.85546875" style="125" customWidth="1"/>
    <col min="11270" max="11270" width="15.140625" style="125" customWidth="1"/>
    <col min="11271" max="11271" width="0" style="125" hidden="1" customWidth="1"/>
    <col min="11272" max="11272" width="8.85546875" style="125" customWidth="1"/>
    <col min="11273" max="11273" width="6" style="125" customWidth="1"/>
    <col min="11274" max="11274" width="13" style="125" customWidth="1"/>
    <col min="11275" max="11275" width="16.85546875" style="125" customWidth="1"/>
    <col min="11276" max="11276" width="17.85546875" style="125" customWidth="1"/>
    <col min="11277" max="11277" width="14.28515625" style="125" customWidth="1"/>
    <col min="11278" max="11520" width="11.42578125" style="125"/>
    <col min="11521" max="11521" width="6.7109375" style="125" customWidth="1"/>
    <col min="11522" max="11522" width="35.85546875" style="125" customWidth="1"/>
    <col min="11523" max="11523" width="15.140625" style="125" customWidth="1"/>
    <col min="11524" max="11524" width="13.7109375" style="125" customWidth="1"/>
    <col min="11525" max="11525" width="14.85546875" style="125" customWidth="1"/>
    <col min="11526" max="11526" width="15.140625" style="125" customWidth="1"/>
    <col min="11527" max="11527" width="0" style="125" hidden="1" customWidth="1"/>
    <col min="11528" max="11528" width="8.85546875" style="125" customWidth="1"/>
    <col min="11529" max="11529" width="6" style="125" customWidth="1"/>
    <col min="11530" max="11530" width="13" style="125" customWidth="1"/>
    <col min="11531" max="11531" width="16.85546875" style="125" customWidth="1"/>
    <col min="11532" max="11532" width="17.85546875" style="125" customWidth="1"/>
    <col min="11533" max="11533" width="14.28515625" style="125" customWidth="1"/>
    <col min="11534" max="11776" width="11.42578125" style="125"/>
    <col min="11777" max="11777" width="6.7109375" style="125" customWidth="1"/>
    <col min="11778" max="11778" width="35.85546875" style="125" customWidth="1"/>
    <col min="11779" max="11779" width="15.140625" style="125" customWidth="1"/>
    <col min="11780" max="11780" width="13.7109375" style="125" customWidth="1"/>
    <col min="11781" max="11781" width="14.85546875" style="125" customWidth="1"/>
    <col min="11782" max="11782" width="15.140625" style="125" customWidth="1"/>
    <col min="11783" max="11783" width="0" style="125" hidden="1" customWidth="1"/>
    <col min="11784" max="11784" width="8.85546875" style="125" customWidth="1"/>
    <col min="11785" max="11785" width="6" style="125" customWidth="1"/>
    <col min="11786" max="11786" width="13" style="125" customWidth="1"/>
    <col min="11787" max="11787" width="16.85546875" style="125" customWidth="1"/>
    <col min="11788" max="11788" width="17.85546875" style="125" customWidth="1"/>
    <col min="11789" max="11789" width="14.28515625" style="125" customWidth="1"/>
    <col min="11790" max="12032" width="11.42578125" style="125"/>
    <col min="12033" max="12033" width="6.7109375" style="125" customWidth="1"/>
    <col min="12034" max="12034" width="35.85546875" style="125" customWidth="1"/>
    <col min="12035" max="12035" width="15.140625" style="125" customWidth="1"/>
    <col min="12036" max="12036" width="13.7109375" style="125" customWidth="1"/>
    <col min="12037" max="12037" width="14.85546875" style="125" customWidth="1"/>
    <col min="12038" max="12038" width="15.140625" style="125" customWidth="1"/>
    <col min="12039" max="12039" width="0" style="125" hidden="1" customWidth="1"/>
    <col min="12040" max="12040" width="8.85546875" style="125" customWidth="1"/>
    <col min="12041" max="12041" width="6" style="125" customWidth="1"/>
    <col min="12042" max="12042" width="13" style="125" customWidth="1"/>
    <col min="12043" max="12043" width="16.85546875" style="125" customWidth="1"/>
    <col min="12044" max="12044" width="17.85546875" style="125" customWidth="1"/>
    <col min="12045" max="12045" width="14.28515625" style="125" customWidth="1"/>
    <col min="12046" max="12288" width="11.42578125" style="125"/>
    <col min="12289" max="12289" width="6.7109375" style="125" customWidth="1"/>
    <col min="12290" max="12290" width="35.85546875" style="125" customWidth="1"/>
    <col min="12291" max="12291" width="15.140625" style="125" customWidth="1"/>
    <col min="12292" max="12292" width="13.7109375" style="125" customWidth="1"/>
    <col min="12293" max="12293" width="14.85546875" style="125" customWidth="1"/>
    <col min="12294" max="12294" width="15.140625" style="125" customWidth="1"/>
    <col min="12295" max="12295" width="0" style="125" hidden="1" customWidth="1"/>
    <col min="12296" max="12296" width="8.85546875" style="125" customWidth="1"/>
    <col min="12297" max="12297" width="6" style="125" customWidth="1"/>
    <col min="12298" max="12298" width="13" style="125" customWidth="1"/>
    <col min="12299" max="12299" width="16.85546875" style="125" customWidth="1"/>
    <col min="12300" max="12300" width="17.85546875" style="125" customWidth="1"/>
    <col min="12301" max="12301" width="14.28515625" style="125" customWidth="1"/>
    <col min="12302" max="12544" width="11.42578125" style="125"/>
    <col min="12545" max="12545" width="6.7109375" style="125" customWidth="1"/>
    <col min="12546" max="12546" width="35.85546875" style="125" customWidth="1"/>
    <col min="12547" max="12547" width="15.140625" style="125" customWidth="1"/>
    <col min="12548" max="12548" width="13.7109375" style="125" customWidth="1"/>
    <col min="12549" max="12549" width="14.85546875" style="125" customWidth="1"/>
    <col min="12550" max="12550" width="15.140625" style="125" customWidth="1"/>
    <col min="12551" max="12551" width="0" style="125" hidden="1" customWidth="1"/>
    <col min="12552" max="12552" width="8.85546875" style="125" customWidth="1"/>
    <col min="12553" max="12553" width="6" style="125" customWidth="1"/>
    <col min="12554" max="12554" width="13" style="125" customWidth="1"/>
    <col min="12555" max="12555" width="16.85546875" style="125" customWidth="1"/>
    <col min="12556" max="12556" width="17.85546875" style="125" customWidth="1"/>
    <col min="12557" max="12557" width="14.28515625" style="125" customWidth="1"/>
    <col min="12558" max="12800" width="11.42578125" style="125"/>
    <col min="12801" max="12801" width="6.7109375" style="125" customWidth="1"/>
    <col min="12802" max="12802" width="35.85546875" style="125" customWidth="1"/>
    <col min="12803" max="12803" width="15.140625" style="125" customWidth="1"/>
    <col min="12804" max="12804" width="13.7109375" style="125" customWidth="1"/>
    <col min="12805" max="12805" width="14.85546875" style="125" customWidth="1"/>
    <col min="12806" max="12806" width="15.140625" style="125" customWidth="1"/>
    <col min="12807" max="12807" width="0" style="125" hidden="1" customWidth="1"/>
    <col min="12808" max="12808" width="8.85546875" style="125" customWidth="1"/>
    <col min="12809" max="12809" width="6" style="125" customWidth="1"/>
    <col min="12810" max="12810" width="13" style="125" customWidth="1"/>
    <col min="12811" max="12811" width="16.85546875" style="125" customWidth="1"/>
    <col min="12812" max="12812" width="17.85546875" style="125" customWidth="1"/>
    <col min="12813" max="12813" width="14.28515625" style="125" customWidth="1"/>
    <col min="12814" max="13056" width="11.42578125" style="125"/>
    <col min="13057" max="13057" width="6.7109375" style="125" customWidth="1"/>
    <col min="13058" max="13058" width="35.85546875" style="125" customWidth="1"/>
    <col min="13059" max="13059" width="15.140625" style="125" customWidth="1"/>
    <col min="13060" max="13060" width="13.7109375" style="125" customWidth="1"/>
    <col min="13061" max="13061" width="14.85546875" style="125" customWidth="1"/>
    <col min="13062" max="13062" width="15.140625" style="125" customWidth="1"/>
    <col min="13063" max="13063" width="0" style="125" hidden="1" customWidth="1"/>
    <col min="13064" max="13064" width="8.85546875" style="125" customWidth="1"/>
    <col min="13065" max="13065" width="6" style="125" customWidth="1"/>
    <col min="13066" max="13066" width="13" style="125" customWidth="1"/>
    <col min="13067" max="13067" width="16.85546875" style="125" customWidth="1"/>
    <col min="13068" max="13068" width="17.85546875" style="125" customWidth="1"/>
    <col min="13069" max="13069" width="14.28515625" style="125" customWidth="1"/>
    <col min="13070" max="13312" width="11.42578125" style="125"/>
    <col min="13313" max="13313" width="6.7109375" style="125" customWidth="1"/>
    <col min="13314" max="13314" width="35.85546875" style="125" customWidth="1"/>
    <col min="13315" max="13315" width="15.140625" style="125" customWidth="1"/>
    <col min="13316" max="13316" width="13.7109375" style="125" customWidth="1"/>
    <col min="13317" max="13317" width="14.85546875" style="125" customWidth="1"/>
    <col min="13318" max="13318" width="15.140625" style="125" customWidth="1"/>
    <col min="13319" max="13319" width="0" style="125" hidden="1" customWidth="1"/>
    <col min="13320" max="13320" width="8.85546875" style="125" customWidth="1"/>
    <col min="13321" max="13321" width="6" style="125" customWidth="1"/>
    <col min="13322" max="13322" width="13" style="125" customWidth="1"/>
    <col min="13323" max="13323" width="16.85546875" style="125" customWidth="1"/>
    <col min="13324" max="13324" width="17.85546875" style="125" customWidth="1"/>
    <col min="13325" max="13325" width="14.28515625" style="125" customWidth="1"/>
    <col min="13326" max="13568" width="11.42578125" style="125"/>
    <col min="13569" max="13569" width="6.7109375" style="125" customWidth="1"/>
    <col min="13570" max="13570" width="35.85546875" style="125" customWidth="1"/>
    <col min="13571" max="13571" width="15.140625" style="125" customWidth="1"/>
    <col min="13572" max="13572" width="13.7109375" style="125" customWidth="1"/>
    <col min="13573" max="13573" width="14.85546875" style="125" customWidth="1"/>
    <col min="13574" max="13574" width="15.140625" style="125" customWidth="1"/>
    <col min="13575" max="13575" width="0" style="125" hidden="1" customWidth="1"/>
    <col min="13576" max="13576" width="8.85546875" style="125" customWidth="1"/>
    <col min="13577" max="13577" width="6" style="125" customWidth="1"/>
    <col min="13578" max="13578" width="13" style="125" customWidth="1"/>
    <col min="13579" max="13579" width="16.85546875" style="125" customWidth="1"/>
    <col min="13580" max="13580" width="17.85546875" style="125" customWidth="1"/>
    <col min="13581" max="13581" width="14.28515625" style="125" customWidth="1"/>
    <col min="13582" max="13824" width="11.42578125" style="125"/>
    <col min="13825" max="13825" width="6.7109375" style="125" customWidth="1"/>
    <col min="13826" max="13826" width="35.85546875" style="125" customWidth="1"/>
    <col min="13827" max="13827" width="15.140625" style="125" customWidth="1"/>
    <col min="13828" max="13828" width="13.7109375" style="125" customWidth="1"/>
    <col min="13829" max="13829" width="14.85546875" style="125" customWidth="1"/>
    <col min="13830" max="13830" width="15.140625" style="125" customWidth="1"/>
    <col min="13831" max="13831" width="0" style="125" hidden="1" customWidth="1"/>
    <col min="13832" max="13832" width="8.85546875" style="125" customWidth="1"/>
    <col min="13833" max="13833" width="6" style="125" customWidth="1"/>
    <col min="13834" max="13834" width="13" style="125" customWidth="1"/>
    <col min="13835" max="13835" width="16.85546875" style="125" customWidth="1"/>
    <col min="13836" max="13836" width="17.85546875" style="125" customWidth="1"/>
    <col min="13837" max="13837" width="14.28515625" style="125" customWidth="1"/>
    <col min="13838" max="14080" width="11.42578125" style="125"/>
    <col min="14081" max="14081" width="6.7109375" style="125" customWidth="1"/>
    <col min="14082" max="14082" width="35.85546875" style="125" customWidth="1"/>
    <col min="14083" max="14083" width="15.140625" style="125" customWidth="1"/>
    <col min="14084" max="14084" width="13.7109375" style="125" customWidth="1"/>
    <col min="14085" max="14085" width="14.85546875" style="125" customWidth="1"/>
    <col min="14086" max="14086" width="15.140625" style="125" customWidth="1"/>
    <col min="14087" max="14087" width="0" style="125" hidden="1" customWidth="1"/>
    <col min="14088" max="14088" width="8.85546875" style="125" customWidth="1"/>
    <col min="14089" max="14089" width="6" style="125" customWidth="1"/>
    <col min="14090" max="14090" width="13" style="125" customWidth="1"/>
    <col min="14091" max="14091" width="16.85546875" style="125" customWidth="1"/>
    <col min="14092" max="14092" width="17.85546875" style="125" customWidth="1"/>
    <col min="14093" max="14093" width="14.28515625" style="125" customWidth="1"/>
    <col min="14094" max="14336" width="11.42578125" style="125"/>
    <col min="14337" max="14337" width="6.7109375" style="125" customWidth="1"/>
    <col min="14338" max="14338" width="35.85546875" style="125" customWidth="1"/>
    <col min="14339" max="14339" width="15.140625" style="125" customWidth="1"/>
    <col min="14340" max="14340" width="13.7109375" style="125" customWidth="1"/>
    <col min="14341" max="14341" width="14.85546875" style="125" customWidth="1"/>
    <col min="14342" max="14342" width="15.140625" style="125" customWidth="1"/>
    <col min="14343" max="14343" width="0" style="125" hidden="1" customWidth="1"/>
    <col min="14344" max="14344" width="8.85546875" style="125" customWidth="1"/>
    <col min="14345" max="14345" width="6" style="125" customWidth="1"/>
    <col min="14346" max="14346" width="13" style="125" customWidth="1"/>
    <col min="14347" max="14347" width="16.85546875" style="125" customWidth="1"/>
    <col min="14348" max="14348" width="17.85546875" style="125" customWidth="1"/>
    <col min="14349" max="14349" width="14.28515625" style="125" customWidth="1"/>
    <col min="14350" max="14592" width="11.42578125" style="125"/>
    <col min="14593" max="14593" width="6.7109375" style="125" customWidth="1"/>
    <col min="14594" max="14594" width="35.85546875" style="125" customWidth="1"/>
    <col min="14595" max="14595" width="15.140625" style="125" customWidth="1"/>
    <col min="14596" max="14596" width="13.7109375" style="125" customWidth="1"/>
    <col min="14597" max="14597" width="14.85546875" style="125" customWidth="1"/>
    <col min="14598" max="14598" width="15.140625" style="125" customWidth="1"/>
    <col min="14599" max="14599" width="0" style="125" hidden="1" customWidth="1"/>
    <col min="14600" max="14600" width="8.85546875" style="125" customWidth="1"/>
    <col min="14601" max="14601" width="6" style="125" customWidth="1"/>
    <col min="14602" max="14602" width="13" style="125" customWidth="1"/>
    <col min="14603" max="14603" width="16.85546875" style="125" customWidth="1"/>
    <col min="14604" max="14604" width="17.85546875" style="125" customWidth="1"/>
    <col min="14605" max="14605" width="14.28515625" style="125" customWidth="1"/>
    <col min="14606" max="14848" width="11.42578125" style="125"/>
    <col min="14849" max="14849" width="6.7109375" style="125" customWidth="1"/>
    <col min="14850" max="14850" width="35.85546875" style="125" customWidth="1"/>
    <col min="14851" max="14851" width="15.140625" style="125" customWidth="1"/>
    <col min="14852" max="14852" width="13.7109375" style="125" customWidth="1"/>
    <col min="14853" max="14853" width="14.85546875" style="125" customWidth="1"/>
    <col min="14854" max="14854" width="15.140625" style="125" customWidth="1"/>
    <col min="14855" max="14855" width="0" style="125" hidden="1" customWidth="1"/>
    <col min="14856" max="14856" width="8.85546875" style="125" customWidth="1"/>
    <col min="14857" max="14857" width="6" style="125" customWidth="1"/>
    <col min="14858" max="14858" width="13" style="125" customWidth="1"/>
    <col min="14859" max="14859" width="16.85546875" style="125" customWidth="1"/>
    <col min="14860" max="14860" width="17.85546875" style="125" customWidth="1"/>
    <col min="14861" max="14861" width="14.28515625" style="125" customWidth="1"/>
    <col min="14862" max="15104" width="11.42578125" style="125"/>
    <col min="15105" max="15105" width="6.7109375" style="125" customWidth="1"/>
    <col min="15106" max="15106" width="35.85546875" style="125" customWidth="1"/>
    <col min="15107" max="15107" width="15.140625" style="125" customWidth="1"/>
    <col min="15108" max="15108" width="13.7109375" style="125" customWidth="1"/>
    <col min="15109" max="15109" width="14.85546875" style="125" customWidth="1"/>
    <col min="15110" max="15110" width="15.140625" style="125" customWidth="1"/>
    <col min="15111" max="15111" width="0" style="125" hidden="1" customWidth="1"/>
    <col min="15112" max="15112" width="8.85546875" style="125" customWidth="1"/>
    <col min="15113" max="15113" width="6" style="125" customWidth="1"/>
    <col min="15114" max="15114" width="13" style="125" customWidth="1"/>
    <col min="15115" max="15115" width="16.85546875" style="125" customWidth="1"/>
    <col min="15116" max="15116" width="17.85546875" style="125" customWidth="1"/>
    <col min="15117" max="15117" width="14.28515625" style="125" customWidth="1"/>
    <col min="15118" max="15360" width="11.42578125" style="125"/>
    <col min="15361" max="15361" width="6.7109375" style="125" customWidth="1"/>
    <col min="15362" max="15362" width="35.85546875" style="125" customWidth="1"/>
    <col min="15363" max="15363" width="15.140625" style="125" customWidth="1"/>
    <col min="15364" max="15364" width="13.7109375" style="125" customWidth="1"/>
    <col min="15365" max="15365" width="14.85546875" style="125" customWidth="1"/>
    <col min="15366" max="15366" width="15.140625" style="125" customWidth="1"/>
    <col min="15367" max="15367" width="0" style="125" hidden="1" customWidth="1"/>
    <col min="15368" max="15368" width="8.85546875" style="125" customWidth="1"/>
    <col min="15369" max="15369" width="6" style="125" customWidth="1"/>
    <col min="15370" max="15370" width="13" style="125" customWidth="1"/>
    <col min="15371" max="15371" width="16.85546875" style="125" customWidth="1"/>
    <col min="15372" max="15372" width="17.85546875" style="125" customWidth="1"/>
    <col min="15373" max="15373" width="14.28515625" style="125" customWidth="1"/>
    <col min="15374" max="15616" width="11.42578125" style="125"/>
    <col min="15617" max="15617" width="6.7109375" style="125" customWidth="1"/>
    <col min="15618" max="15618" width="35.85546875" style="125" customWidth="1"/>
    <col min="15619" max="15619" width="15.140625" style="125" customWidth="1"/>
    <col min="15620" max="15620" width="13.7109375" style="125" customWidth="1"/>
    <col min="15621" max="15621" width="14.85546875" style="125" customWidth="1"/>
    <col min="15622" max="15622" width="15.140625" style="125" customWidth="1"/>
    <col min="15623" max="15623" width="0" style="125" hidden="1" customWidth="1"/>
    <col min="15624" max="15624" width="8.85546875" style="125" customWidth="1"/>
    <col min="15625" max="15625" width="6" style="125" customWidth="1"/>
    <col min="15626" max="15626" width="13" style="125" customWidth="1"/>
    <col min="15627" max="15627" width="16.85546875" style="125" customWidth="1"/>
    <col min="15628" max="15628" width="17.85546875" style="125" customWidth="1"/>
    <col min="15629" max="15629" width="14.28515625" style="125" customWidth="1"/>
    <col min="15630" max="15872" width="11.42578125" style="125"/>
    <col min="15873" max="15873" width="6.7109375" style="125" customWidth="1"/>
    <col min="15874" max="15874" width="35.85546875" style="125" customWidth="1"/>
    <col min="15875" max="15875" width="15.140625" style="125" customWidth="1"/>
    <col min="15876" max="15876" width="13.7109375" style="125" customWidth="1"/>
    <col min="15877" max="15877" width="14.85546875" style="125" customWidth="1"/>
    <col min="15878" max="15878" width="15.140625" style="125" customWidth="1"/>
    <col min="15879" max="15879" width="0" style="125" hidden="1" customWidth="1"/>
    <col min="15880" max="15880" width="8.85546875" style="125" customWidth="1"/>
    <col min="15881" max="15881" width="6" style="125" customWidth="1"/>
    <col min="15882" max="15882" width="13" style="125" customWidth="1"/>
    <col min="15883" max="15883" width="16.85546875" style="125" customWidth="1"/>
    <col min="15884" max="15884" width="17.85546875" style="125" customWidth="1"/>
    <col min="15885" max="15885" width="14.28515625" style="125" customWidth="1"/>
    <col min="15886" max="16128" width="11.42578125" style="125"/>
    <col min="16129" max="16129" width="6.7109375" style="125" customWidth="1"/>
    <col min="16130" max="16130" width="35.85546875" style="125" customWidth="1"/>
    <col min="16131" max="16131" width="15.140625" style="125" customWidth="1"/>
    <col min="16132" max="16132" width="13.7109375" style="125" customWidth="1"/>
    <col min="16133" max="16133" width="14.85546875" style="125" customWidth="1"/>
    <col min="16134" max="16134" width="15.140625" style="125" customWidth="1"/>
    <col min="16135" max="16135" width="0" style="125" hidden="1" customWidth="1"/>
    <col min="16136" max="16136" width="8.85546875" style="125" customWidth="1"/>
    <col min="16137" max="16137" width="6" style="125" customWidth="1"/>
    <col min="16138" max="16138" width="13" style="125" customWidth="1"/>
    <col min="16139" max="16139" width="16.85546875" style="125" customWidth="1"/>
    <col min="16140" max="16140" width="17.85546875" style="125" customWidth="1"/>
    <col min="16141" max="16141" width="14.28515625" style="125" customWidth="1"/>
    <col min="16142" max="16384" width="11.42578125" style="125"/>
  </cols>
  <sheetData>
    <row r="1" spans="1:13">
      <c r="F1" s="126"/>
      <c r="G1" s="126"/>
      <c r="H1" s="119"/>
      <c r="I1" s="129"/>
      <c r="J1" s="129"/>
      <c r="K1" s="130"/>
    </row>
    <row r="2" spans="1:13">
      <c r="F2" s="82" t="s">
        <v>93</v>
      </c>
      <c r="H2" s="131"/>
      <c r="I2" s="129"/>
      <c r="J2" s="129"/>
      <c r="K2" s="130"/>
    </row>
    <row r="3" spans="1:13">
      <c r="H3" s="129"/>
      <c r="I3" s="129"/>
      <c r="J3" s="129"/>
      <c r="K3" s="130"/>
    </row>
    <row r="4" spans="1:13" ht="12.75">
      <c r="B4" s="162" t="s">
        <v>1</v>
      </c>
      <c r="C4" s="162"/>
      <c r="D4" s="162"/>
      <c r="E4" s="162"/>
      <c r="F4" s="162"/>
      <c r="H4" s="129"/>
      <c r="I4" s="129"/>
      <c r="J4" s="129"/>
      <c r="K4" s="130"/>
    </row>
    <row r="5" spans="1:13" ht="12.75">
      <c r="B5" s="163" t="s">
        <v>94</v>
      </c>
      <c r="C5" s="163"/>
      <c r="D5" s="163"/>
      <c r="E5" s="163"/>
      <c r="F5" s="163"/>
      <c r="G5" s="83"/>
      <c r="H5" s="129"/>
      <c r="I5" s="129"/>
      <c r="J5" s="129"/>
      <c r="K5" s="130"/>
    </row>
    <row r="6" spans="1:13">
      <c r="B6" s="84"/>
      <c r="C6" s="84"/>
      <c r="D6" s="84"/>
      <c r="E6" s="84"/>
      <c r="F6" s="84"/>
      <c r="G6" s="83"/>
      <c r="H6" s="129"/>
      <c r="I6" s="129"/>
      <c r="J6" s="129"/>
      <c r="K6" s="130"/>
    </row>
    <row r="7" spans="1:13" ht="13.5" customHeight="1">
      <c r="A7" s="164" t="s">
        <v>95</v>
      </c>
      <c r="B7" s="164"/>
      <c r="C7" s="164"/>
      <c r="D7" s="164"/>
      <c r="E7" s="164"/>
      <c r="F7" s="164"/>
      <c r="G7" s="164"/>
      <c r="H7" s="129"/>
      <c r="I7" s="129"/>
      <c r="J7" s="129"/>
      <c r="K7" s="130"/>
    </row>
    <row r="8" spans="1:13" s="85" customFormat="1" ht="13.5" customHeight="1">
      <c r="A8" s="165"/>
      <c r="B8" s="165"/>
      <c r="C8" s="165"/>
      <c r="D8" s="165"/>
      <c r="E8" s="165"/>
      <c r="F8" s="165"/>
      <c r="H8" s="129"/>
      <c r="I8" s="129"/>
      <c r="J8" s="129"/>
      <c r="K8" s="132"/>
      <c r="M8" s="86"/>
    </row>
    <row r="9" spans="1:13" s="85" customFormat="1" ht="8.25" customHeight="1" thickBot="1">
      <c r="A9" s="72"/>
      <c r="B9" s="72"/>
      <c r="C9" s="72"/>
      <c r="D9" s="72"/>
      <c r="E9" s="72"/>
      <c r="F9" s="72"/>
      <c r="H9" s="129"/>
      <c r="I9" s="129"/>
      <c r="J9" s="129"/>
      <c r="K9" s="132"/>
      <c r="M9" s="86"/>
    </row>
    <row r="10" spans="1:13" ht="12" thickBot="1">
      <c r="B10" s="70"/>
      <c r="C10" s="70"/>
      <c r="D10" s="70"/>
      <c r="E10" s="160" t="s">
        <v>4</v>
      </c>
      <c r="F10" s="161"/>
      <c r="H10" s="129"/>
      <c r="I10" s="129"/>
      <c r="J10" s="129"/>
      <c r="K10" s="130"/>
    </row>
    <row r="11" spans="1:13" ht="12" thickBot="1">
      <c r="B11" s="87"/>
      <c r="C11" s="87"/>
      <c r="D11" s="88"/>
      <c r="E11" s="160" t="s">
        <v>5</v>
      </c>
      <c r="F11" s="161"/>
      <c r="H11" s="129"/>
      <c r="I11" s="129"/>
      <c r="J11" s="129"/>
      <c r="K11" s="130"/>
    </row>
    <row r="12" spans="1:13" ht="12.75" customHeight="1">
      <c r="A12" s="168" t="s">
        <v>6</v>
      </c>
      <c r="B12" s="168" t="s">
        <v>7</v>
      </c>
      <c r="C12" s="89" t="s">
        <v>8</v>
      </c>
      <c r="D12" s="90" t="s">
        <v>92</v>
      </c>
      <c r="E12" s="171" t="s">
        <v>9</v>
      </c>
      <c r="F12" s="171" t="s">
        <v>10</v>
      </c>
      <c r="H12" s="129"/>
      <c r="I12" s="129"/>
      <c r="J12" s="133"/>
      <c r="K12" s="130"/>
      <c r="M12" s="125"/>
    </row>
    <row r="13" spans="1:13" ht="22.5" customHeight="1" thickBot="1">
      <c r="A13" s="169"/>
      <c r="B13" s="170"/>
      <c r="C13" s="92" t="s">
        <v>11</v>
      </c>
      <c r="D13" s="93" t="s">
        <v>12</v>
      </c>
      <c r="E13" s="172"/>
      <c r="F13" s="172"/>
      <c r="H13" s="129"/>
      <c r="I13" s="129"/>
      <c r="J13" s="133"/>
      <c r="K13" s="130"/>
      <c r="M13" s="125"/>
    </row>
    <row r="14" spans="1:13" ht="16.5" customHeight="1">
      <c r="A14" s="94"/>
      <c r="B14" s="173" t="s">
        <v>13</v>
      </c>
      <c r="C14" s="173"/>
      <c r="D14" s="173"/>
      <c r="E14" s="173"/>
      <c r="F14" s="173"/>
      <c r="H14" s="134" t="s">
        <v>14</v>
      </c>
      <c r="I14" s="135"/>
      <c r="J14" s="135"/>
      <c r="K14" s="130"/>
      <c r="M14" s="125"/>
    </row>
    <row r="15" spans="1:13" ht="8.25" customHeight="1">
      <c r="A15" s="94"/>
      <c r="B15" s="95"/>
      <c r="C15" s="96"/>
      <c r="D15" s="95"/>
      <c r="E15" s="95"/>
      <c r="F15" s="95"/>
      <c r="H15" s="129"/>
      <c r="I15" s="129"/>
      <c r="J15" s="133"/>
      <c r="K15" s="130"/>
      <c r="M15" s="125"/>
    </row>
    <row r="16" spans="1:13" ht="15" customHeight="1">
      <c r="A16" s="70">
        <v>2005</v>
      </c>
      <c r="B16" s="97" t="s">
        <v>15</v>
      </c>
      <c r="C16" s="98">
        <v>205800</v>
      </c>
      <c r="D16" s="99"/>
      <c r="E16" s="100"/>
      <c r="F16" s="101"/>
      <c r="H16" s="129"/>
      <c r="I16" s="129"/>
      <c r="J16" s="133"/>
      <c r="K16" s="130"/>
      <c r="M16" s="125"/>
    </row>
    <row r="17" spans="1:13" ht="15" customHeight="1">
      <c r="A17" s="70">
        <v>2006</v>
      </c>
      <c r="B17" s="97" t="s">
        <v>16</v>
      </c>
      <c r="C17" s="98">
        <v>226400</v>
      </c>
      <c r="D17" s="99"/>
      <c r="E17" s="100"/>
      <c r="F17" s="101"/>
      <c r="H17" s="129"/>
      <c r="I17" s="129"/>
      <c r="J17" s="133"/>
      <c r="K17" s="130"/>
      <c r="M17" s="125"/>
    </row>
    <row r="18" spans="1:13" ht="8.25" customHeight="1">
      <c r="B18" s="102"/>
      <c r="C18" s="103"/>
      <c r="D18" s="104"/>
      <c r="E18" s="105"/>
      <c r="F18" s="106"/>
      <c r="H18" s="129"/>
      <c r="I18" s="129"/>
      <c r="J18" s="133"/>
      <c r="K18" s="130"/>
      <c r="M18" s="125"/>
    </row>
    <row r="19" spans="1:13" ht="15" customHeight="1">
      <c r="A19" s="70">
        <v>1062</v>
      </c>
      <c r="B19" s="97" t="s">
        <v>17</v>
      </c>
      <c r="C19" s="98">
        <v>260000</v>
      </c>
      <c r="D19" s="99"/>
      <c r="E19" s="100"/>
      <c r="F19" s="101"/>
      <c r="H19" s="129"/>
      <c r="I19" s="129"/>
      <c r="J19" s="133"/>
      <c r="K19" s="130"/>
      <c r="M19" s="125"/>
    </row>
    <row r="20" spans="1:13" ht="15" customHeight="1">
      <c r="A20" s="70">
        <v>1061</v>
      </c>
      <c r="B20" s="97" t="s">
        <v>18</v>
      </c>
      <c r="C20" s="98">
        <v>250100</v>
      </c>
      <c r="D20" s="99"/>
      <c r="E20" s="100"/>
      <c r="F20" s="101"/>
      <c r="H20" s="129"/>
      <c r="I20" s="129"/>
      <c r="J20" s="133"/>
      <c r="K20" s="130"/>
      <c r="M20" s="125"/>
    </row>
    <row r="21" spans="1:13" ht="15" customHeight="1">
      <c r="A21" s="70">
        <v>1060</v>
      </c>
      <c r="B21" s="97" t="s">
        <v>19</v>
      </c>
      <c r="C21" s="98">
        <v>237400</v>
      </c>
      <c r="D21" s="99"/>
      <c r="E21" s="100"/>
      <c r="F21" s="101"/>
      <c r="H21" s="129"/>
      <c r="I21" s="129"/>
      <c r="J21" s="133"/>
      <c r="K21" s="130"/>
      <c r="M21" s="125"/>
    </row>
    <row r="22" spans="1:13" ht="8.25" customHeight="1">
      <c r="B22" s="102"/>
      <c r="C22" s="103"/>
      <c r="D22" s="104"/>
      <c r="E22" s="105"/>
      <c r="F22" s="106"/>
      <c r="H22" s="129"/>
      <c r="I22" s="129"/>
      <c r="J22" s="133"/>
      <c r="K22" s="130"/>
      <c r="M22" s="125"/>
    </row>
    <row r="23" spans="1:13" ht="15" customHeight="1">
      <c r="A23" s="107">
        <v>7401</v>
      </c>
      <c r="B23" s="97" t="s">
        <v>20</v>
      </c>
      <c r="C23" s="108">
        <v>537600</v>
      </c>
      <c r="D23" s="99"/>
      <c r="E23" s="109"/>
      <c r="F23" s="100"/>
      <c r="H23" s="129"/>
      <c r="I23" s="129"/>
      <c r="J23" s="133"/>
      <c r="K23" s="130"/>
      <c r="M23" s="125"/>
    </row>
    <row r="24" spans="1:13" ht="15" customHeight="1">
      <c r="A24" s="107">
        <v>7441</v>
      </c>
      <c r="B24" s="97" t="s">
        <v>21</v>
      </c>
      <c r="C24" s="108">
        <v>584500</v>
      </c>
      <c r="D24" s="99"/>
      <c r="E24" s="109"/>
      <c r="F24" s="100"/>
      <c r="H24" s="129"/>
      <c r="I24" s="129"/>
      <c r="J24" s="133"/>
      <c r="K24" s="130"/>
      <c r="M24" s="125"/>
    </row>
    <row r="25" spans="1:13" ht="15" customHeight="1">
      <c r="A25" s="107">
        <v>7440</v>
      </c>
      <c r="B25" s="97" t="s">
        <v>22</v>
      </c>
      <c r="C25" s="108">
        <v>644700</v>
      </c>
      <c r="D25" s="99"/>
      <c r="E25" s="100"/>
      <c r="F25" s="100"/>
      <c r="H25" s="129"/>
      <c r="I25" s="129"/>
      <c r="J25" s="133"/>
      <c r="K25" s="130"/>
      <c r="M25" s="125"/>
    </row>
    <row r="26" spans="1:13" ht="8.25" customHeight="1" thickBot="1">
      <c r="A26" s="94"/>
      <c r="B26" s="95"/>
      <c r="C26" s="96"/>
      <c r="D26" s="95"/>
      <c r="E26" s="95"/>
      <c r="F26" s="95"/>
      <c r="H26" s="129"/>
      <c r="I26" s="129"/>
      <c r="J26" s="133"/>
      <c r="K26" s="130"/>
      <c r="M26" s="125"/>
    </row>
    <row r="27" spans="1:13" ht="15" customHeight="1" thickBot="1">
      <c r="B27" s="102"/>
      <c r="C27" s="103"/>
      <c r="D27" s="104"/>
      <c r="E27" s="110" t="s">
        <v>23</v>
      </c>
      <c r="F27" s="110" t="s">
        <v>24</v>
      </c>
      <c r="H27" s="129"/>
      <c r="I27" s="129"/>
      <c r="J27" s="133"/>
      <c r="K27" s="130"/>
      <c r="M27" s="125"/>
    </row>
    <row r="28" spans="1:13" ht="15" customHeight="1">
      <c r="A28" s="107">
        <v>5603</v>
      </c>
      <c r="B28" s="111" t="s">
        <v>25</v>
      </c>
      <c r="C28" s="98">
        <v>380700</v>
      </c>
      <c r="D28" s="101"/>
      <c r="E28" s="109">
        <f>C28*0.96</f>
        <v>365472</v>
      </c>
      <c r="F28" s="100">
        <f>C28*0.93</f>
        <v>354051</v>
      </c>
      <c r="H28" s="129"/>
      <c r="I28" s="129"/>
      <c r="J28" s="133"/>
      <c r="K28" s="130"/>
      <c r="M28" s="125"/>
    </row>
    <row r="29" spans="1:13" ht="15" customHeight="1">
      <c r="A29" s="107">
        <v>5601</v>
      </c>
      <c r="B29" s="111" t="s">
        <v>26</v>
      </c>
      <c r="C29" s="98">
        <v>384000</v>
      </c>
      <c r="D29" s="101"/>
      <c r="E29" s="109">
        <f>C29*0.96</f>
        <v>368640</v>
      </c>
      <c r="F29" s="100">
        <f>C29*0.93</f>
        <v>357120</v>
      </c>
      <c r="H29" s="129"/>
      <c r="I29" s="129"/>
      <c r="J29" s="133"/>
      <c r="K29" s="130"/>
      <c r="M29" s="125"/>
    </row>
    <row r="30" spans="1:13" ht="15" customHeight="1">
      <c r="A30" s="107">
        <v>5611</v>
      </c>
      <c r="B30" s="97" t="s">
        <v>27</v>
      </c>
      <c r="C30" s="112">
        <v>460000</v>
      </c>
      <c r="D30" s="101"/>
      <c r="E30" s="109">
        <f>C30*0.96</f>
        <v>441600</v>
      </c>
      <c r="F30" s="100">
        <f>C30*0.93</f>
        <v>427800</v>
      </c>
      <c r="H30" s="129"/>
      <c r="I30" s="129"/>
      <c r="J30" s="133"/>
      <c r="K30" s="130"/>
      <c r="M30" s="125"/>
    </row>
    <row r="31" spans="1:13" ht="8.25" customHeight="1">
      <c r="A31" s="107"/>
      <c r="B31" s="102"/>
      <c r="C31" s="113"/>
      <c r="D31" s="106"/>
      <c r="E31" s="105"/>
      <c r="F31" s="105"/>
      <c r="H31" s="129"/>
      <c r="I31" s="129"/>
      <c r="J31" s="133"/>
      <c r="K31" s="130"/>
      <c r="M31" s="125"/>
    </row>
    <row r="32" spans="1:13" ht="15" customHeight="1">
      <c r="A32" s="107">
        <v>7494</v>
      </c>
      <c r="B32" s="97" t="s">
        <v>28</v>
      </c>
      <c r="C32" s="108">
        <v>272600</v>
      </c>
      <c r="D32" s="99"/>
      <c r="E32" s="109">
        <f>C32*0.96</f>
        <v>261696</v>
      </c>
      <c r="F32" s="100">
        <f>C32*0.93</f>
        <v>253518</v>
      </c>
      <c r="H32" s="129"/>
      <c r="I32" s="129"/>
      <c r="J32" s="133"/>
      <c r="K32" s="130"/>
      <c r="M32" s="125"/>
    </row>
    <row r="33" spans="1:13" ht="15" customHeight="1">
      <c r="A33" s="107">
        <v>7493</v>
      </c>
      <c r="B33" s="114" t="s">
        <v>29</v>
      </c>
      <c r="C33" s="108">
        <v>290000</v>
      </c>
      <c r="D33" s="99"/>
      <c r="E33" s="109">
        <f>C33*0.96</f>
        <v>278400</v>
      </c>
      <c r="F33" s="100">
        <f>C33*0.93</f>
        <v>269700</v>
      </c>
      <c r="H33" s="129"/>
      <c r="I33" s="129"/>
      <c r="J33" s="133"/>
      <c r="K33" s="130"/>
      <c r="M33" s="125"/>
    </row>
    <row r="34" spans="1:13" ht="15" customHeight="1">
      <c r="A34" s="107">
        <v>7497</v>
      </c>
      <c r="B34" s="97" t="s">
        <v>30</v>
      </c>
      <c r="C34" s="108">
        <v>332500</v>
      </c>
      <c r="D34" s="99"/>
      <c r="E34" s="109">
        <f>C34*0.96</f>
        <v>319200</v>
      </c>
      <c r="F34" s="100">
        <f>C34*0.93</f>
        <v>309225</v>
      </c>
      <c r="H34" s="129"/>
      <c r="I34" s="129"/>
      <c r="J34" s="133"/>
      <c r="K34" s="130"/>
      <c r="M34" s="125"/>
    </row>
    <row r="35" spans="1:13" ht="15" customHeight="1">
      <c r="A35" s="107">
        <v>7495</v>
      </c>
      <c r="B35" s="97" t="s">
        <v>31</v>
      </c>
      <c r="C35" s="108">
        <v>343500</v>
      </c>
      <c r="D35" s="99"/>
      <c r="E35" s="109">
        <f>C35*0.96</f>
        <v>329760</v>
      </c>
      <c r="F35" s="100">
        <f>C35*0.93</f>
        <v>319455</v>
      </c>
      <c r="H35" s="129"/>
      <c r="I35" s="129"/>
      <c r="J35" s="133"/>
      <c r="K35" s="130"/>
      <c r="M35" s="125"/>
    </row>
    <row r="36" spans="1:13" ht="8.25" customHeight="1">
      <c r="A36" s="107"/>
      <c r="B36" s="102"/>
      <c r="C36" s="113"/>
      <c r="D36" s="106"/>
      <c r="E36" s="105"/>
      <c r="F36" s="105"/>
      <c r="H36" s="129"/>
      <c r="I36" s="129"/>
      <c r="J36" s="133"/>
      <c r="K36" s="130"/>
      <c r="M36" s="125"/>
    </row>
    <row r="37" spans="1:13" ht="15" customHeight="1">
      <c r="A37" s="107">
        <v>6981</v>
      </c>
      <c r="B37" s="97" t="s">
        <v>32</v>
      </c>
      <c r="C37" s="108">
        <v>537000</v>
      </c>
      <c r="D37" s="115"/>
      <c r="E37" s="109">
        <f>C37*0.96</f>
        <v>515520</v>
      </c>
      <c r="F37" s="100">
        <f>C37*0.93</f>
        <v>499410</v>
      </c>
      <c r="H37" s="129"/>
      <c r="I37" s="129"/>
      <c r="J37" s="133"/>
      <c r="K37" s="130"/>
      <c r="M37" s="125"/>
    </row>
    <row r="38" spans="1:13" ht="15" customHeight="1">
      <c r="A38" s="107">
        <v>6980</v>
      </c>
      <c r="B38" s="97" t="s">
        <v>33</v>
      </c>
      <c r="C38" s="108">
        <v>618000</v>
      </c>
      <c r="D38" s="115"/>
      <c r="E38" s="109">
        <f>C38*0.96</f>
        <v>593280</v>
      </c>
      <c r="F38" s="100">
        <f>C38*0.93</f>
        <v>574740</v>
      </c>
      <c r="H38" s="129"/>
      <c r="I38" s="129"/>
      <c r="J38" s="133"/>
      <c r="K38" s="130"/>
      <c r="M38" s="125"/>
    </row>
    <row r="39" spans="1:13" ht="15" customHeight="1">
      <c r="A39" s="107">
        <v>6987</v>
      </c>
      <c r="B39" s="97" t="s">
        <v>34</v>
      </c>
      <c r="C39" s="108">
        <v>677700</v>
      </c>
      <c r="D39" s="115"/>
      <c r="E39" s="109">
        <f>C39*0.96</f>
        <v>650592</v>
      </c>
      <c r="F39" s="100">
        <f>C39*0.93</f>
        <v>630261</v>
      </c>
      <c r="H39" s="129"/>
      <c r="I39" s="129"/>
      <c r="J39" s="133"/>
      <c r="K39" s="130"/>
      <c r="M39" s="125"/>
    </row>
    <row r="40" spans="1:13" ht="15" customHeight="1">
      <c r="A40" s="107">
        <v>6986</v>
      </c>
      <c r="B40" s="97" t="s">
        <v>35</v>
      </c>
      <c r="C40" s="108">
        <v>699900</v>
      </c>
      <c r="D40" s="115"/>
      <c r="E40" s="109">
        <f>C40*0.96</f>
        <v>671904</v>
      </c>
      <c r="F40" s="100">
        <f>C40*0.93</f>
        <v>650907</v>
      </c>
      <c r="H40" s="129"/>
      <c r="I40" s="129"/>
      <c r="J40" s="133"/>
      <c r="K40" s="130"/>
      <c r="M40" s="125"/>
    </row>
    <row r="41" spans="1:13" ht="8.25" customHeight="1">
      <c r="A41" s="107"/>
      <c r="B41" s="102"/>
      <c r="C41" s="113"/>
      <c r="D41" s="106"/>
      <c r="E41" s="105"/>
      <c r="F41" s="105"/>
      <c r="H41" s="129"/>
      <c r="I41" s="129"/>
      <c r="J41" s="133"/>
      <c r="K41" s="130"/>
      <c r="M41" s="125"/>
    </row>
    <row r="42" spans="1:13" ht="15" customHeight="1">
      <c r="A42" s="107">
        <v>7986</v>
      </c>
      <c r="B42" s="97" t="s">
        <v>36</v>
      </c>
      <c r="C42" s="108">
        <v>859800</v>
      </c>
      <c r="D42" s="116"/>
      <c r="E42" s="109">
        <f>C42*0.96</f>
        <v>825408</v>
      </c>
      <c r="F42" s="100">
        <f>C42*0.93</f>
        <v>799614</v>
      </c>
      <c r="H42" s="129"/>
      <c r="I42" s="129"/>
      <c r="J42" s="133"/>
      <c r="K42" s="130"/>
      <c r="M42" s="125"/>
    </row>
    <row r="43" spans="1:13" ht="15" customHeight="1">
      <c r="A43" s="107">
        <v>7983</v>
      </c>
      <c r="B43" s="97" t="s">
        <v>37</v>
      </c>
      <c r="C43" s="108">
        <v>930200</v>
      </c>
      <c r="D43" s="116"/>
      <c r="E43" s="109">
        <f>C43*0.96</f>
        <v>892992</v>
      </c>
      <c r="F43" s="100">
        <f>C43*0.93</f>
        <v>865086</v>
      </c>
      <c r="H43" s="129"/>
      <c r="I43" s="129"/>
      <c r="J43" s="133"/>
      <c r="K43" s="130"/>
      <c r="M43" s="125"/>
    </row>
    <row r="44" spans="1:13" ht="8.25" customHeight="1">
      <c r="A44" s="107"/>
      <c r="B44" s="102"/>
      <c r="C44" s="113"/>
      <c r="D44" s="106"/>
      <c r="E44" s="105"/>
      <c r="F44" s="105"/>
      <c r="H44" s="129"/>
      <c r="I44" s="129"/>
      <c r="J44" s="133"/>
      <c r="K44" s="130"/>
      <c r="M44" s="125"/>
    </row>
    <row r="45" spans="1:13" ht="15" customHeight="1">
      <c r="A45" s="107">
        <v>8107</v>
      </c>
      <c r="B45" s="97" t="s">
        <v>38</v>
      </c>
      <c r="C45" s="108">
        <v>626000</v>
      </c>
      <c r="D45" s="99"/>
      <c r="E45" s="109">
        <f>C45*0.96</f>
        <v>600960</v>
      </c>
      <c r="F45" s="100">
        <f>C45*0.93</f>
        <v>582180</v>
      </c>
      <c r="H45" s="129"/>
      <c r="I45" s="129"/>
      <c r="J45" s="133"/>
      <c r="K45" s="130"/>
      <c r="M45" s="125"/>
    </row>
    <row r="46" spans="1:13" ht="15" customHeight="1">
      <c r="A46" s="107">
        <v>8127</v>
      </c>
      <c r="B46" s="97" t="s">
        <v>39</v>
      </c>
      <c r="C46" s="108">
        <v>781900</v>
      </c>
      <c r="D46" s="117"/>
      <c r="E46" s="109">
        <f>C46*0.96</f>
        <v>750624</v>
      </c>
      <c r="F46" s="100">
        <f>C46*0.93</f>
        <v>727167</v>
      </c>
      <c r="H46" s="129"/>
      <c r="I46" s="129"/>
      <c r="J46" s="133"/>
      <c r="K46" s="130"/>
      <c r="M46" s="125"/>
    </row>
    <row r="47" spans="1:13" ht="7.5" customHeight="1">
      <c r="A47" s="107"/>
      <c r="B47" s="102"/>
      <c r="C47" s="103"/>
      <c r="D47" s="118"/>
      <c r="E47" s="105"/>
      <c r="F47" s="105"/>
      <c r="H47" s="129"/>
      <c r="I47" s="129"/>
      <c r="J47" s="133"/>
      <c r="K47" s="130"/>
      <c r="M47" s="125"/>
    </row>
    <row r="48" spans="1:13" ht="15" customHeight="1">
      <c r="A48" s="107">
        <v>2201</v>
      </c>
      <c r="B48" s="97" t="s">
        <v>40</v>
      </c>
      <c r="C48" s="112">
        <v>229200</v>
      </c>
      <c r="D48" s="99"/>
      <c r="E48" s="109">
        <f>C48*0.96</f>
        <v>220032</v>
      </c>
      <c r="F48" s="100">
        <f>C48*0.93</f>
        <v>213156</v>
      </c>
      <c r="H48" s="129"/>
      <c r="I48" s="129"/>
      <c r="J48" s="133"/>
      <c r="K48" s="130"/>
      <c r="M48" s="125"/>
    </row>
    <row r="49" spans="1:13" ht="15" customHeight="1">
      <c r="A49" s="107">
        <v>2202</v>
      </c>
      <c r="B49" s="97" t="s">
        <v>41</v>
      </c>
      <c r="C49" s="112">
        <v>234300</v>
      </c>
      <c r="D49" s="99"/>
      <c r="E49" s="109">
        <f>C49*0.96</f>
        <v>224928</v>
      </c>
      <c r="F49" s="100">
        <f>C49*0.93</f>
        <v>217899</v>
      </c>
      <c r="H49" s="129"/>
      <c r="I49" s="129"/>
      <c r="J49" s="133"/>
      <c r="K49" s="130"/>
      <c r="M49" s="125"/>
    </row>
    <row r="50" spans="1:13" ht="15" customHeight="1">
      <c r="A50" s="107">
        <v>2203</v>
      </c>
      <c r="B50" s="97" t="s">
        <v>42</v>
      </c>
      <c r="C50" s="112">
        <v>203700</v>
      </c>
      <c r="D50" s="99"/>
      <c r="E50" s="109">
        <f>C50*0.96</f>
        <v>195552</v>
      </c>
      <c r="F50" s="100">
        <f>C50*0.93</f>
        <v>189441</v>
      </c>
      <c r="H50" s="129"/>
      <c r="I50" s="129"/>
      <c r="J50" s="133"/>
      <c r="K50" s="130"/>
      <c r="M50" s="125"/>
    </row>
    <row r="51" spans="1:13" ht="15" customHeight="1">
      <c r="A51" s="107">
        <v>2204</v>
      </c>
      <c r="B51" s="97" t="s">
        <v>43</v>
      </c>
      <c r="C51" s="108">
        <v>262400</v>
      </c>
      <c r="D51" s="117"/>
      <c r="E51" s="100">
        <f>C51*0.96</f>
        <v>251904</v>
      </c>
      <c r="F51" s="100">
        <f>C51*0.93</f>
        <v>244032</v>
      </c>
      <c r="H51" s="129"/>
      <c r="I51" s="129"/>
      <c r="J51" s="133"/>
      <c r="K51" s="130"/>
      <c r="M51" s="125"/>
    </row>
    <row r="52" spans="1:13" ht="8.25" customHeight="1" thickBot="1">
      <c r="A52" s="107"/>
      <c r="B52" s="102"/>
      <c r="C52" s="113"/>
      <c r="D52" s="106"/>
      <c r="E52" s="105"/>
      <c r="F52" s="105"/>
      <c r="H52" s="129"/>
      <c r="I52" s="129"/>
      <c r="J52" s="133"/>
      <c r="K52" s="130"/>
      <c r="M52" s="125"/>
    </row>
    <row r="53" spans="1:13" ht="15" customHeight="1" thickBot="1">
      <c r="E53" s="110" t="s">
        <v>44</v>
      </c>
      <c r="F53" s="110" t="s">
        <v>45</v>
      </c>
      <c r="H53" s="129"/>
      <c r="I53" s="129"/>
      <c r="J53" s="133"/>
      <c r="K53" s="130"/>
      <c r="M53" s="125"/>
    </row>
    <row r="54" spans="1:13" ht="15" customHeight="1">
      <c r="A54" s="70">
        <v>2007</v>
      </c>
      <c r="B54" s="97" t="s">
        <v>46</v>
      </c>
      <c r="C54" s="108">
        <v>206700</v>
      </c>
      <c r="D54" s="99"/>
      <c r="E54" s="100">
        <f>C54*0.95</f>
        <v>196365</v>
      </c>
      <c r="F54" s="101">
        <f>C54*0.92</f>
        <v>190164</v>
      </c>
      <c r="H54" s="129"/>
      <c r="I54" s="129"/>
      <c r="J54" s="133"/>
      <c r="K54" s="130"/>
      <c r="M54" s="125"/>
    </row>
    <row r="55" spans="1:13" ht="15" customHeight="1">
      <c r="A55" s="70">
        <v>2008</v>
      </c>
      <c r="B55" s="97" t="s">
        <v>47</v>
      </c>
      <c r="C55" s="108">
        <v>232600</v>
      </c>
      <c r="D55" s="99"/>
      <c r="E55" s="100">
        <f>C55*0.95</f>
        <v>220970</v>
      </c>
      <c r="F55" s="101">
        <f>C55*0.92</f>
        <v>213992</v>
      </c>
      <c r="H55" s="129"/>
      <c r="I55" s="129"/>
      <c r="J55" s="133"/>
      <c r="K55" s="130"/>
      <c r="M55" s="125"/>
    </row>
    <row r="56" spans="1:13" ht="15" customHeight="1">
      <c r="A56" s="70">
        <v>2009</v>
      </c>
      <c r="B56" s="97" t="s">
        <v>48</v>
      </c>
      <c r="C56" s="108">
        <v>248200</v>
      </c>
      <c r="D56" s="99"/>
      <c r="E56" s="100">
        <f>C56*0.95</f>
        <v>235790</v>
      </c>
      <c r="F56" s="101">
        <f>C56*0.92</f>
        <v>228344</v>
      </c>
      <c r="H56" s="129"/>
      <c r="I56" s="129"/>
      <c r="J56" s="133"/>
      <c r="K56" s="130"/>
      <c r="M56" s="125"/>
    </row>
    <row r="57" spans="1:13" ht="8.25" customHeight="1" thickBot="1">
      <c r="B57" s="102"/>
      <c r="C57" s="103"/>
      <c r="D57" s="104"/>
      <c r="E57" s="105"/>
      <c r="F57" s="106"/>
      <c r="H57" s="129"/>
      <c r="I57" s="129"/>
      <c r="J57" s="133"/>
      <c r="K57" s="130"/>
      <c r="M57" s="125"/>
    </row>
    <row r="58" spans="1:13" ht="15" customHeight="1" thickBot="1">
      <c r="B58" s="102"/>
      <c r="C58" s="103"/>
      <c r="D58" s="104"/>
      <c r="E58" s="110" t="s">
        <v>44</v>
      </c>
      <c r="F58" s="110" t="s">
        <v>49</v>
      </c>
      <c r="H58" s="129"/>
      <c r="I58" s="129"/>
      <c r="J58" s="133"/>
      <c r="K58" s="130"/>
      <c r="M58" s="125"/>
    </row>
    <row r="59" spans="1:13" ht="15" customHeight="1">
      <c r="A59" s="107">
        <v>2592</v>
      </c>
      <c r="B59" s="97" t="s">
        <v>50</v>
      </c>
      <c r="C59" s="108">
        <v>361000</v>
      </c>
      <c r="D59" s="99"/>
      <c r="E59" s="100">
        <f>C59*0.95</f>
        <v>342950</v>
      </c>
      <c r="F59" s="101">
        <f>C59*0.91</f>
        <v>328510</v>
      </c>
      <c r="H59" s="73"/>
      <c r="I59" s="73"/>
      <c r="J59" s="74"/>
      <c r="K59" s="130"/>
      <c r="M59" s="125"/>
    </row>
    <row r="60" spans="1:13" ht="15" customHeight="1">
      <c r="A60" s="107">
        <v>2593</v>
      </c>
      <c r="B60" s="97" t="s">
        <v>51</v>
      </c>
      <c r="C60" s="108">
        <v>400200</v>
      </c>
      <c r="D60" s="99"/>
      <c r="E60" s="100">
        <f>C60*0.95</f>
        <v>380190</v>
      </c>
      <c r="F60" s="101">
        <f>C60*0.91</f>
        <v>364182</v>
      </c>
      <c r="H60" s="73"/>
      <c r="I60" s="73"/>
      <c r="J60" s="74"/>
      <c r="K60" s="130"/>
      <c r="M60" s="125"/>
    </row>
    <row r="61" spans="1:13" ht="15" customHeight="1">
      <c r="A61" s="107">
        <v>2594</v>
      </c>
      <c r="B61" s="97" t="s">
        <v>52</v>
      </c>
      <c r="C61" s="108">
        <v>431400</v>
      </c>
      <c r="D61" s="99"/>
      <c r="E61" s="100">
        <f>C61*0.95</f>
        <v>409830</v>
      </c>
      <c r="F61" s="101">
        <f>C61*0.91</f>
        <v>392574</v>
      </c>
      <c r="H61" s="73"/>
      <c r="I61" s="73"/>
      <c r="J61" s="74"/>
      <c r="K61" s="130"/>
      <c r="M61" s="125"/>
    </row>
    <row r="62" spans="1:13" ht="15" customHeight="1">
      <c r="A62" s="107">
        <v>2590</v>
      </c>
      <c r="B62" s="97" t="s">
        <v>53</v>
      </c>
      <c r="C62" s="108">
        <v>471600</v>
      </c>
      <c r="D62" s="99"/>
      <c r="E62" s="100">
        <f>C62*0.95</f>
        <v>448020</v>
      </c>
      <c r="F62" s="101">
        <f>C62*0.91</f>
        <v>429156</v>
      </c>
      <c r="H62" s="73"/>
      <c r="I62" s="73"/>
      <c r="J62" s="74"/>
      <c r="K62" s="130"/>
      <c r="M62" s="125"/>
    </row>
    <row r="63" spans="1:13" ht="15" customHeight="1">
      <c r="A63" s="107">
        <v>2595</v>
      </c>
      <c r="B63" s="97" t="s">
        <v>54</v>
      </c>
      <c r="C63" s="108">
        <v>494400</v>
      </c>
      <c r="D63" s="99"/>
      <c r="E63" s="100">
        <f>C63*0.95</f>
        <v>469680</v>
      </c>
      <c r="F63" s="101">
        <f>C63*0.91</f>
        <v>449904</v>
      </c>
      <c r="H63" s="73"/>
      <c r="I63" s="73"/>
      <c r="J63" s="74"/>
      <c r="K63" s="130"/>
      <c r="M63" s="125"/>
    </row>
    <row r="64" spans="1:13" ht="8.25" customHeight="1">
      <c r="A64" s="107"/>
      <c r="B64" s="102"/>
      <c r="C64" s="103"/>
      <c r="D64" s="104"/>
      <c r="E64" s="105"/>
      <c r="F64" s="106"/>
      <c r="H64" s="119"/>
      <c r="I64" s="119"/>
      <c r="J64" s="120"/>
      <c r="K64" s="130"/>
      <c r="M64" s="125"/>
    </row>
    <row r="65" spans="1:13" ht="15" customHeight="1">
      <c r="A65" s="77">
        <v>1784</v>
      </c>
      <c r="B65" s="97" t="s">
        <v>55</v>
      </c>
      <c r="C65" s="108">
        <v>256300</v>
      </c>
      <c r="D65" s="99"/>
      <c r="E65" s="100">
        <f t="shared" ref="E65:E71" si="0">C65*0.95</f>
        <v>243485</v>
      </c>
      <c r="F65" s="101">
        <f t="shared" ref="F65:F71" si="1">C65*0.91</f>
        <v>233233</v>
      </c>
      <c r="H65" s="73"/>
      <c r="I65" s="73"/>
      <c r="J65" s="74"/>
      <c r="K65" s="130"/>
      <c r="M65" s="125"/>
    </row>
    <row r="66" spans="1:13" ht="15" customHeight="1">
      <c r="A66" s="77">
        <v>1797</v>
      </c>
      <c r="B66" s="97" t="s">
        <v>56</v>
      </c>
      <c r="C66" s="108">
        <v>271700</v>
      </c>
      <c r="D66" s="99"/>
      <c r="E66" s="100">
        <f t="shared" si="0"/>
        <v>258115</v>
      </c>
      <c r="F66" s="101">
        <f t="shared" si="1"/>
        <v>247247</v>
      </c>
      <c r="H66" s="73"/>
      <c r="I66" s="73"/>
      <c r="J66" s="74"/>
      <c r="K66" s="130"/>
      <c r="M66" s="125"/>
    </row>
    <row r="67" spans="1:13" ht="15" customHeight="1">
      <c r="A67" s="107">
        <v>1796</v>
      </c>
      <c r="B67" s="97" t="s">
        <v>57</v>
      </c>
      <c r="C67" s="108">
        <v>281900</v>
      </c>
      <c r="D67" s="99"/>
      <c r="E67" s="100">
        <f t="shared" si="0"/>
        <v>267805</v>
      </c>
      <c r="F67" s="101">
        <f t="shared" si="1"/>
        <v>256529</v>
      </c>
      <c r="H67" s="73"/>
      <c r="I67" s="73"/>
      <c r="J67" s="74"/>
      <c r="K67" s="130"/>
      <c r="M67" s="125"/>
    </row>
    <row r="68" spans="1:13" ht="15" customHeight="1">
      <c r="A68" s="107">
        <v>1794</v>
      </c>
      <c r="B68" s="97" t="s">
        <v>58</v>
      </c>
      <c r="C68" s="108">
        <v>307500</v>
      </c>
      <c r="D68" s="99"/>
      <c r="E68" s="100">
        <f t="shared" si="0"/>
        <v>292125</v>
      </c>
      <c r="F68" s="101">
        <f t="shared" si="1"/>
        <v>279825</v>
      </c>
      <c r="H68" s="73"/>
      <c r="I68" s="73"/>
      <c r="J68" s="74"/>
      <c r="K68" s="130"/>
      <c r="M68" s="125"/>
    </row>
    <row r="69" spans="1:13" ht="15" customHeight="1">
      <c r="A69" s="107">
        <v>1781</v>
      </c>
      <c r="B69" s="97" t="s">
        <v>59</v>
      </c>
      <c r="C69" s="121">
        <v>317800</v>
      </c>
      <c r="D69" s="99"/>
      <c r="E69" s="100">
        <f t="shared" si="0"/>
        <v>301910</v>
      </c>
      <c r="F69" s="101">
        <f t="shared" si="1"/>
        <v>289198</v>
      </c>
      <c r="H69" s="73"/>
      <c r="I69" s="73"/>
      <c r="J69" s="74"/>
      <c r="K69" s="130"/>
      <c r="M69" s="125"/>
    </row>
    <row r="70" spans="1:13" ht="15" customHeight="1">
      <c r="A70" s="107">
        <v>1782</v>
      </c>
      <c r="B70" s="111" t="s">
        <v>60</v>
      </c>
      <c r="C70" s="98">
        <v>338300</v>
      </c>
      <c r="D70" s="99"/>
      <c r="E70" s="100">
        <f t="shared" si="0"/>
        <v>321385</v>
      </c>
      <c r="F70" s="101">
        <f t="shared" si="1"/>
        <v>307853</v>
      </c>
      <c r="H70" s="73"/>
      <c r="I70" s="73"/>
      <c r="J70" s="74"/>
      <c r="K70" s="130"/>
      <c r="M70" s="125"/>
    </row>
    <row r="71" spans="1:13" ht="15" customHeight="1">
      <c r="A71" s="107">
        <v>1783</v>
      </c>
      <c r="B71" s="111" t="s">
        <v>61</v>
      </c>
      <c r="C71" s="98">
        <v>358800</v>
      </c>
      <c r="D71" s="99"/>
      <c r="E71" s="100">
        <f t="shared" si="0"/>
        <v>340860</v>
      </c>
      <c r="F71" s="101">
        <f t="shared" si="1"/>
        <v>326508</v>
      </c>
      <c r="H71" s="73"/>
      <c r="I71" s="73"/>
      <c r="J71" s="74"/>
      <c r="K71" s="130"/>
      <c r="M71" s="125"/>
    </row>
    <row r="72" spans="1:13" ht="8.25" customHeight="1">
      <c r="A72" s="107"/>
      <c r="B72" s="122"/>
      <c r="C72" s="103"/>
      <c r="D72" s="104"/>
      <c r="E72" s="105"/>
      <c r="F72" s="106"/>
      <c r="H72" s="119"/>
      <c r="I72" s="119"/>
      <c r="J72" s="120"/>
      <c r="K72" s="130"/>
      <c r="M72" s="125"/>
    </row>
    <row r="73" spans="1:13" ht="15" customHeight="1">
      <c r="A73" s="107">
        <v>4493</v>
      </c>
      <c r="B73" s="97" t="s">
        <v>62</v>
      </c>
      <c r="C73" s="108">
        <v>366000</v>
      </c>
      <c r="D73" s="99"/>
      <c r="E73" s="100">
        <f>C73*0.95</f>
        <v>347700</v>
      </c>
      <c r="F73" s="101">
        <f>C73*0.91</f>
        <v>333060</v>
      </c>
      <c r="H73" s="73"/>
      <c r="I73" s="73"/>
      <c r="J73" s="74"/>
      <c r="K73" s="130"/>
      <c r="M73" s="125"/>
    </row>
    <row r="74" spans="1:13" ht="15" customHeight="1">
      <c r="A74" s="107">
        <v>4492</v>
      </c>
      <c r="B74" s="97" t="s">
        <v>63</v>
      </c>
      <c r="C74" s="108">
        <v>416400</v>
      </c>
      <c r="D74" s="99"/>
      <c r="E74" s="100">
        <f>C74*0.95</f>
        <v>395580</v>
      </c>
      <c r="F74" s="101">
        <f>C74*0.91</f>
        <v>378924</v>
      </c>
      <c r="H74" s="73"/>
      <c r="I74" s="73"/>
      <c r="J74" s="74"/>
      <c r="K74" s="130"/>
      <c r="M74" s="125"/>
    </row>
    <row r="75" spans="1:13" ht="15" customHeight="1">
      <c r="A75" s="107">
        <v>4498</v>
      </c>
      <c r="B75" s="97" t="s">
        <v>64</v>
      </c>
      <c r="C75" s="108">
        <v>452900</v>
      </c>
      <c r="D75" s="99"/>
      <c r="E75" s="100">
        <f>C75*0.95</f>
        <v>430255</v>
      </c>
      <c r="F75" s="101">
        <f>C75*0.91</f>
        <v>412139</v>
      </c>
      <c r="H75" s="73"/>
      <c r="I75" s="73"/>
      <c r="J75" s="74"/>
      <c r="K75" s="130"/>
      <c r="M75" s="125"/>
    </row>
    <row r="76" spans="1:13" ht="15" customHeight="1">
      <c r="A76" s="107">
        <v>4495</v>
      </c>
      <c r="B76" s="97" t="s">
        <v>65</v>
      </c>
      <c r="C76" s="108">
        <v>498000</v>
      </c>
      <c r="D76" s="99"/>
      <c r="E76" s="100">
        <f>C76*0.95</f>
        <v>473100</v>
      </c>
      <c r="F76" s="101">
        <f>C76*0.91</f>
        <v>453180</v>
      </c>
      <c r="H76" s="73"/>
      <c r="I76" s="73"/>
      <c r="J76" s="74"/>
      <c r="K76" s="130"/>
      <c r="M76" s="125"/>
    </row>
    <row r="77" spans="1:13" ht="15" customHeight="1">
      <c r="A77" s="107">
        <v>4497</v>
      </c>
      <c r="B77" s="97" t="s">
        <v>66</v>
      </c>
      <c r="C77" s="108">
        <v>512900</v>
      </c>
      <c r="D77" s="99"/>
      <c r="E77" s="100">
        <f>C77*0.95</f>
        <v>487255</v>
      </c>
      <c r="F77" s="101">
        <f>C77*0.91</f>
        <v>466739</v>
      </c>
      <c r="H77" s="73"/>
      <c r="I77" s="73"/>
      <c r="J77" s="74"/>
      <c r="K77" s="130"/>
      <c r="M77" s="125"/>
    </row>
    <row r="78" spans="1:13" ht="8.25" customHeight="1">
      <c r="A78" s="107"/>
      <c r="B78" s="102"/>
      <c r="C78" s="103"/>
      <c r="D78" s="104"/>
      <c r="E78" s="105"/>
      <c r="F78" s="106"/>
      <c r="H78" s="119"/>
      <c r="I78" s="119"/>
      <c r="J78" s="120"/>
      <c r="K78" s="130"/>
      <c r="M78" s="125"/>
    </row>
    <row r="79" spans="1:13" ht="15" customHeight="1">
      <c r="A79" s="107">
        <v>5392</v>
      </c>
      <c r="B79" s="97" t="s">
        <v>67</v>
      </c>
      <c r="C79" s="108">
        <v>502000</v>
      </c>
      <c r="D79" s="99"/>
      <c r="E79" s="100">
        <f>C79*0.95</f>
        <v>476900</v>
      </c>
      <c r="F79" s="101">
        <f>C79*0.91</f>
        <v>456820</v>
      </c>
      <c r="H79" s="129"/>
      <c r="I79" s="129"/>
      <c r="J79" s="133"/>
      <c r="K79" s="130"/>
      <c r="M79" s="125"/>
    </row>
    <row r="80" spans="1:13" ht="15" customHeight="1">
      <c r="A80" s="107">
        <v>5394</v>
      </c>
      <c r="B80" s="97" t="s">
        <v>68</v>
      </c>
      <c r="C80" s="108">
        <v>530800</v>
      </c>
      <c r="D80" s="99"/>
      <c r="E80" s="100">
        <f>C80*0.95</f>
        <v>504260</v>
      </c>
      <c r="F80" s="101">
        <f>C80*0.91</f>
        <v>483028</v>
      </c>
      <c r="H80" s="129"/>
      <c r="I80" s="129"/>
      <c r="J80" s="133"/>
      <c r="K80" s="130"/>
      <c r="M80" s="125"/>
    </row>
    <row r="81" spans="1:13" ht="15" customHeight="1">
      <c r="A81" s="107">
        <v>5396</v>
      </c>
      <c r="B81" s="97" t="s">
        <v>69</v>
      </c>
      <c r="C81" s="108">
        <v>582300</v>
      </c>
      <c r="D81" s="99"/>
      <c r="E81" s="100">
        <f>C81*0.95</f>
        <v>553185</v>
      </c>
      <c r="F81" s="101">
        <f>C81*0.91</f>
        <v>529893</v>
      </c>
      <c r="H81" s="129"/>
      <c r="I81" s="129"/>
      <c r="J81" s="133"/>
      <c r="K81" s="130"/>
      <c r="M81" s="125"/>
    </row>
    <row r="82" spans="1:13" ht="15" customHeight="1">
      <c r="A82" s="107">
        <v>5398</v>
      </c>
      <c r="B82" s="97" t="s">
        <v>70</v>
      </c>
      <c r="C82" s="108">
        <v>643400</v>
      </c>
      <c r="D82" s="99"/>
      <c r="E82" s="100">
        <f>C82*0.95</f>
        <v>611230</v>
      </c>
      <c r="F82" s="101">
        <f>C82*0.91</f>
        <v>585494</v>
      </c>
      <c r="H82" s="129"/>
      <c r="I82" s="129"/>
      <c r="J82" s="133"/>
      <c r="K82" s="130"/>
      <c r="M82" s="125"/>
    </row>
    <row r="83" spans="1:13" ht="15" customHeight="1">
      <c r="A83" s="107">
        <v>5399</v>
      </c>
      <c r="B83" s="97" t="s">
        <v>71</v>
      </c>
      <c r="C83" s="108">
        <v>779700</v>
      </c>
      <c r="D83" s="99"/>
      <c r="E83" s="100">
        <f>C83*0.95</f>
        <v>740715</v>
      </c>
      <c r="F83" s="101">
        <f>C83*0.91</f>
        <v>709527</v>
      </c>
      <c r="H83" s="129"/>
      <c r="I83" s="129"/>
      <c r="J83" s="133"/>
      <c r="K83" s="130"/>
      <c r="M83" s="125"/>
    </row>
    <row r="84" spans="1:13" ht="8.25" customHeight="1">
      <c r="A84" s="107"/>
      <c r="B84" s="102"/>
      <c r="C84" s="103"/>
      <c r="D84" s="104"/>
      <c r="E84" s="105"/>
      <c r="F84" s="106"/>
      <c r="H84" s="129"/>
      <c r="I84" s="129"/>
      <c r="J84" s="133"/>
      <c r="K84" s="130"/>
      <c r="M84" s="125"/>
    </row>
    <row r="85" spans="1:13" ht="15" customHeight="1">
      <c r="A85" s="107">
        <v>1251</v>
      </c>
      <c r="B85" s="97" t="s">
        <v>72</v>
      </c>
      <c r="C85" s="108">
        <v>362300</v>
      </c>
      <c r="D85" s="101"/>
      <c r="E85" s="100">
        <f>C85*0.95</f>
        <v>344185</v>
      </c>
      <c r="F85" s="101">
        <f>C85*0.91</f>
        <v>329693</v>
      </c>
      <c r="H85" s="129"/>
      <c r="I85" s="129"/>
      <c r="J85" s="133"/>
      <c r="K85" s="130"/>
      <c r="M85" s="125"/>
    </row>
    <row r="86" spans="1:13" ht="15" customHeight="1">
      <c r="A86" s="107">
        <v>1253</v>
      </c>
      <c r="B86" s="97" t="s">
        <v>73</v>
      </c>
      <c r="C86" s="108">
        <v>426200</v>
      </c>
      <c r="D86" s="101"/>
      <c r="E86" s="100">
        <f>C86*0.95</f>
        <v>404890</v>
      </c>
      <c r="F86" s="101">
        <f>C86*0.91</f>
        <v>387842</v>
      </c>
      <c r="H86" s="129"/>
      <c r="I86" s="129"/>
      <c r="J86" s="133"/>
      <c r="K86" s="130"/>
      <c r="M86" s="125"/>
    </row>
    <row r="87" spans="1:13" ht="8.25" customHeight="1" thickBot="1">
      <c r="A87" s="107"/>
      <c r="B87" s="102"/>
      <c r="C87" s="103"/>
      <c r="D87" s="106"/>
      <c r="E87" s="105"/>
      <c r="F87" s="106"/>
      <c r="H87" s="129"/>
      <c r="I87" s="129"/>
      <c r="J87" s="133"/>
      <c r="K87" s="130"/>
      <c r="M87" s="125"/>
    </row>
    <row r="88" spans="1:13" ht="15" customHeight="1" thickBot="1">
      <c r="B88" s="102"/>
      <c r="C88" s="106"/>
      <c r="D88" s="104"/>
      <c r="E88" s="160" t="s">
        <v>74</v>
      </c>
      <c r="F88" s="161"/>
      <c r="H88" s="129"/>
      <c r="I88" s="129"/>
      <c r="J88" s="133"/>
      <c r="K88" s="130"/>
      <c r="M88" s="125"/>
    </row>
    <row r="89" spans="1:13" ht="15" customHeight="1" thickBot="1">
      <c r="B89" s="102"/>
      <c r="C89" s="106"/>
      <c r="D89" s="104"/>
      <c r="E89" s="174">
        <v>0.05</v>
      </c>
      <c r="F89" s="161"/>
      <c r="H89" s="129"/>
      <c r="I89" s="129"/>
      <c r="J89" s="133"/>
      <c r="K89" s="130"/>
      <c r="M89" s="125"/>
    </row>
    <row r="90" spans="1:13" ht="15" customHeight="1">
      <c r="A90" s="107">
        <v>6190</v>
      </c>
      <c r="B90" s="97" t="s">
        <v>75</v>
      </c>
      <c r="C90" s="98">
        <v>1481100</v>
      </c>
      <c r="D90" s="99"/>
      <c r="E90" s="175">
        <f>C90*0.95</f>
        <v>1407045</v>
      </c>
      <c r="F90" s="175"/>
      <c r="H90" s="129"/>
      <c r="I90" s="129"/>
      <c r="J90" s="133"/>
      <c r="K90" s="130"/>
      <c r="M90" s="125"/>
    </row>
    <row r="91" spans="1:13" ht="15" customHeight="1">
      <c r="A91" s="107">
        <v>6191</v>
      </c>
      <c r="B91" s="97" t="s">
        <v>76</v>
      </c>
      <c r="C91" s="98">
        <v>1481100</v>
      </c>
      <c r="D91" s="101"/>
      <c r="E91" s="176">
        <f>C91*0.95</f>
        <v>1407045</v>
      </c>
      <c r="F91" s="177"/>
      <c r="H91" s="129"/>
      <c r="I91" s="129"/>
      <c r="J91" s="133"/>
      <c r="K91" s="130"/>
      <c r="M91" s="125"/>
    </row>
    <row r="92" spans="1:13" ht="10.5" customHeight="1">
      <c r="A92" s="94"/>
      <c r="B92" s="95"/>
      <c r="C92" s="96"/>
      <c r="D92" s="95"/>
      <c r="E92" s="95"/>
      <c r="F92" s="95"/>
      <c r="H92" s="129"/>
      <c r="I92" s="129"/>
      <c r="J92" s="133"/>
      <c r="K92" s="130"/>
      <c r="M92" s="125"/>
    </row>
    <row r="93" spans="1:13" ht="18" customHeight="1">
      <c r="A93" s="94"/>
      <c r="B93" s="173" t="s">
        <v>77</v>
      </c>
      <c r="C93" s="173"/>
      <c r="D93" s="173"/>
      <c r="E93" s="173"/>
      <c r="F93" s="173"/>
      <c r="H93" s="129"/>
      <c r="I93" s="129"/>
      <c r="J93" s="133"/>
      <c r="K93" s="130"/>
      <c r="M93" s="125"/>
    </row>
    <row r="94" spans="1:13" ht="8.25" customHeight="1">
      <c r="A94" s="94"/>
      <c r="B94" s="95"/>
      <c r="C94" s="96"/>
      <c r="D94" s="95"/>
      <c r="E94" s="95"/>
      <c r="F94" s="95"/>
      <c r="H94" s="129"/>
      <c r="I94" s="129"/>
      <c r="J94" s="133"/>
      <c r="K94" s="130"/>
      <c r="M94" s="125"/>
    </row>
    <row r="95" spans="1:13" ht="16.5" customHeight="1">
      <c r="A95" s="70">
        <v>1091</v>
      </c>
      <c r="B95" s="97" t="s">
        <v>15</v>
      </c>
      <c r="C95" s="98">
        <v>180100</v>
      </c>
      <c r="D95" s="99"/>
      <c r="E95" s="100"/>
      <c r="F95" s="101"/>
      <c r="H95" s="129"/>
      <c r="I95" s="129"/>
      <c r="J95" s="133"/>
      <c r="K95" s="130"/>
      <c r="M95" s="125"/>
    </row>
    <row r="96" spans="1:13" ht="15" customHeight="1">
      <c r="A96" s="70">
        <v>1093</v>
      </c>
      <c r="B96" s="97" t="s">
        <v>78</v>
      </c>
      <c r="C96" s="98">
        <v>190000</v>
      </c>
      <c r="D96" s="99"/>
      <c r="E96" s="100"/>
      <c r="F96" s="101"/>
      <c r="H96" s="129"/>
      <c r="I96" s="129"/>
      <c r="J96" s="133"/>
      <c r="K96" s="130"/>
      <c r="M96" s="125"/>
    </row>
    <row r="97" spans="1:13" ht="15.75" customHeight="1">
      <c r="A97" s="70">
        <v>1092</v>
      </c>
      <c r="B97" s="97" t="s">
        <v>79</v>
      </c>
      <c r="C97" s="98">
        <v>191100</v>
      </c>
      <c r="D97" s="99"/>
      <c r="E97" s="100"/>
      <c r="F97" s="101"/>
      <c r="H97" s="73"/>
      <c r="I97" s="73"/>
      <c r="J97" s="74"/>
      <c r="K97" s="130"/>
      <c r="M97" s="125"/>
    </row>
    <row r="98" spans="1:13" ht="15" customHeight="1">
      <c r="A98" s="70">
        <v>1094</v>
      </c>
      <c r="B98" s="97" t="s">
        <v>80</v>
      </c>
      <c r="C98" s="98">
        <v>200900</v>
      </c>
      <c r="D98" s="99"/>
      <c r="E98" s="100"/>
      <c r="F98" s="101"/>
      <c r="H98" s="73"/>
      <c r="I98" s="73"/>
      <c r="J98" s="74"/>
      <c r="K98" s="130"/>
      <c r="M98" s="125"/>
    </row>
    <row r="99" spans="1:13" ht="8.25" customHeight="1">
      <c r="B99" s="102"/>
      <c r="C99" s="103"/>
      <c r="D99" s="104"/>
      <c r="E99" s="105"/>
      <c r="F99" s="106"/>
      <c r="H99" s="129"/>
      <c r="I99" s="129"/>
      <c r="J99" s="133"/>
      <c r="K99" s="130"/>
      <c r="M99" s="125"/>
    </row>
    <row r="100" spans="1:13" ht="15" customHeight="1">
      <c r="A100" s="70">
        <v>1062</v>
      </c>
      <c r="B100" s="97" t="s">
        <v>17</v>
      </c>
      <c r="C100" s="98">
        <v>252000</v>
      </c>
      <c r="D100" s="99"/>
      <c r="E100" s="100"/>
      <c r="F100" s="101"/>
      <c r="H100" s="129"/>
      <c r="I100" s="129"/>
      <c r="J100" s="133"/>
      <c r="K100" s="130"/>
      <c r="M100" s="125"/>
    </row>
    <row r="101" spans="1:13" ht="15" customHeight="1">
      <c r="A101" s="70">
        <v>1061</v>
      </c>
      <c r="B101" s="97" t="s">
        <v>18</v>
      </c>
      <c r="C101" s="98">
        <v>242400</v>
      </c>
      <c r="D101" s="99"/>
      <c r="E101" s="100"/>
      <c r="F101" s="101"/>
      <c r="H101" s="129"/>
      <c r="I101" s="129"/>
      <c r="J101" s="133"/>
      <c r="K101" s="130"/>
      <c r="M101" s="125"/>
    </row>
    <row r="102" spans="1:13" ht="15" customHeight="1">
      <c r="A102" s="70">
        <v>1060</v>
      </c>
      <c r="B102" s="97" t="s">
        <v>19</v>
      </c>
      <c r="C102" s="98">
        <v>230100</v>
      </c>
      <c r="D102" s="99"/>
      <c r="E102" s="100"/>
      <c r="F102" s="101"/>
      <c r="H102" s="129"/>
      <c r="I102" s="129"/>
      <c r="J102" s="133"/>
      <c r="K102" s="130"/>
      <c r="M102" s="125"/>
    </row>
    <row r="103" spans="1:13" ht="8.25" customHeight="1">
      <c r="B103" s="102"/>
      <c r="C103" s="103"/>
      <c r="D103" s="104"/>
      <c r="E103" s="105"/>
      <c r="F103" s="106"/>
      <c r="H103" s="129"/>
      <c r="I103" s="129"/>
      <c r="J103" s="133"/>
      <c r="K103" s="130"/>
      <c r="M103" s="125"/>
    </row>
    <row r="104" spans="1:13" ht="15" customHeight="1">
      <c r="A104" s="107">
        <v>7401</v>
      </c>
      <c r="B104" s="97" t="s">
        <v>20</v>
      </c>
      <c r="C104" s="108">
        <v>486700</v>
      </c>
      <c r="D104" s="99"/>
      <c r="E104" s="109"/>
      <c r="F104" s="100"/>
      <c r="H104" s="129"/>
      <c r="I104" s="129"/>
      <c r="J104" s="133"/>
      <c r="K104" s="130"/>
      <c r="M104" s="125"/>
    </row>
    <row r="105" spans="1:13" ht="15" customHeight="1">
      <c r="A105" s="107">
        <v>7441</v>
      </c>
      <c r="B105" s="97" t="s">
        <v>81</v>
      </c>
      <c r="C105" s="108">
        <v>529500</v>
      </c>
      <c r="D105" s="99"/>
      <c r="E105" s="109"/>
      <c r="F105" s="100"/>
      <c r="H105" s="129"/>
      <c r="I105" s="129"/>
      <c r="J105" s="133"/>
      <c r="K105" s="130"/>
      <c r="M105" s="125"/>
    </row>
    <row r="106" spans="1:13" ht="15" customHeight="1">
      <c r="A106" s="107">
        <v>7440</v>
      </c>
      <c r="B106" s="97" t="s">
        <v>82</v>
      </c>
      <c r="C106" s="108">
        <v>584400</v>
      </c>
      <c r="D106" s="99"/>
      <c r="E106" s="100"/>
      <c r="F106" s="100"/>
      <c r="H106" s="129"/>
      <c r="I106" s="129"/>
      <c r="J106" s="133"/>
      <c r="K106" s="130"/>
      <c r="M106" s="125"/>
    </row>
    <row r="107" spans="1:13" ht="8.25" customHeight="1" thickBot="1">
      <c r="B107" s="102"/>
      <c r="C107" s="103"/>
      <c r="D107" s="104"/>
      <c r="E107" s="105"/>
      <c r="F107" s="106"/>
      <c r="H107" s="129"/>
      <c r="I107" s="129"/>
      <c r="J107" s="133"/>
      <c r="K107" s="130"/>
      <c r="M107" s="125"/>
    </row>
    <row r="108" spans="1:13" ht="16.5" customHeight="1" thickBot="1">
      <c r="B108" s="102"/>
      <c r="C108" s="103"/>
      <c r="D108" s="104"/>
      <c r="E108" s="110" t="s">
        <v>23</v>
      </c>
      <c r="F108" s="110" t="s">
        <v>24</v>
      </c>
      <c r="H108" s="129"/>
      <c r="I108" s="129"/>
      <c r="J108" s="133"/>
      <c r="K108" s="130"/>
      <c r="M108" s="125"/>
    </row>
    <row r="109" spans="1:13" ht="16.5" customHeight="1">
      <c r="A109" s="107">
        <v>5603</v>
      </c>
      <c r="B109" s="111" t="s">
        <v>25</v>
      </c>
      <c r="C109" s="98">
        <v>372400</v>
      </c>
      <c r="D109" s="101">
        <f>C109-J109</f>
        <v>362400</v>
      </c>
      <c r="E109" s="109">
        <f>C109*0.96</f>
        <v>357504</v>
      </c>
      <c r="F109" s="100">
        <f>C109*0.93</f>
        <v>346332</v>
      </c>
      <c r="H109" s="75">
        <f>A109</f>
        <v>5603</v>
      </c>
      <c r="I109" s="75">
        <v>2016</v>
      </c>
      <c r="J109" s="76">
        <v>10000</v>
      </c>
      <c r="K109" s="130"/>
      <c r="M109" s="125"/>
    </row>
    <row r="110" spans="1:13" ht="16.5" customHeight="1">
      <c r="A110" s="107">
        <v>5601</v>
      </c>
      <c r="B110" s="111" t="s">
        <v>26</v>
      </c>
      <c r="C110" s="98">
        <v>375600</v>
      </c>
      <c r="D110" s="101">
        <f>C110-J110</f>
        <v>365600</v>
      </c>
      <c r="E110" s="109">
        <f>C110*0.96</f>
        <v>360576</v>
      </c>
      <c r="F110" s="100">
        <f>C110*0.93</f>
        <v>349308</v>
      </c>
      <c r="H110" s="75">
        <f>A110</f>
        <v>5601</v>
      </c>
      <c r="I110" s="75">
        <v>2016</v>
      </c>
      <c r="J110" s="76">
        <v>10000</v>
      </c>
      <c r="K110" s="130"/>
      <c r="M110" s="125"/>
    </row>
    <row r="111" spans="1:13" ht="16.5" customHeight="1">
      <c r="A111" s="107">
        <v>5611</v>
      </c>
      <c r="B111" s="97" t="s">
        <v>27</v>
      </c>
      <c r="C111" s="112">
        <v>450000</v>
      </c>
      <c r="D111" s="101">
        <f>C111-J111</f>
        <v>440000</v>
      </c>
      <c r="E111" s="109">
        <f>C111*0.96</f>
        <v>432000</v>
      </c>
      <c r="F111" s="100">
        <f>C111*0.93</f>
        <v>418500</v>
      </c>
      <c r="H111" s="75">
        <f>A111</f>
        <v>5611</v>
      </c>
      <c r="I111" s="75">
        <v>2016</v>
      </c>
      <c r="J111" s="76">
        <v>10000</v>
      </c>
      <c r="K111" s="130"/>
      <c r="M111" s="125"/>
    </row>
    <row r="112" spans="1:13" ht="8.25" customHeight="1">
      <c r="B112" s="102"/>
      <c r="C112" s="103"/>
      <c r="D112" s="104"/>
      <c r="E112" s="123"/>
      <c r="F112" s="123"/>
      <c r="H112" s="129"/>
      <c r="I112" s="129"/>
      <c r="J112" s="133"/>
      <c r="K112" s="130"/>
      <c r="M112" s="125"/>
    </row>
    <row r="113" spans="1:13" ht="15" customHeight="1">
      <c r="A113" s="107">
        <v>7494</v>
      </c>
      <c r="B113" s="97" t="s">
        <v>28</v>
      </c>
      <c r="C113" s="108">
        <v>255800</v>
      </c>
      <c r="D113" s="99"/>
      <c r="E113" s="109">
        <f>C113*0.96</f>
        <v>245568</v>
      </c>
      <c r="F113" s="100">
        <f>C113*0.93</f>
        <v>237894</v>
      </c>
      <c r="H113" s="129"/>
      <c r="I113" s="129"/>
      <c r="J113" s="133"/>
      <c r="K113" s="130"/>
      <c r="M113" s="125"/>
    </row>
    <row r="114" spans="1:13" ht="15" customHeight="1">
      <c r="A114" s="107">
        <v>7493</v>
      </c>
      <c r="B114" s="114" t="s">
        <v>29</v>
      </c>
      <c r="C114" s="108">
        <v>277000</v>
      </c>
      <c r="D114" s="99"/>
      <c r="E114" s="109">
        <f>C114*0.96</f>
        <v>265920</v>
      </c>
      <c r="F114" s="100">
        <f>C114*0.93</f>
        <v>257610</v>
      </c>
      <c r="H114" s="129"/>
      <c r="I114" s="129"/>
      <c r="J114" s="133"/>
      <c r="K114" s="130"/>
      <c r="M114" s="125"/>
    </row>
    <row r="115" spans="1:13" ht="15" customHeight="1">
      <c r="A115" s="107">
        <v>7497</v>
      </c>
      <c r="B115" s="97" t="s">
        <v>30</v>
      </c>
      <c r="C115" s="108">
        <v>316700</v>
      </c>
      <c r="D115" s="99"/>
      <c r="E115" s="138">
        <f>C115*0.96</f>
        <v>304032</v>
      </c>
      <c r="F115" s="136">
        <f>C115*0.93</f>
        <v>294531</v>
      </c>
      <c r="G115" s="128"/>
      <c r="H115" s="129"/>
      <c r="I115" s="129"/>
      <c r="J115" s="133"/>
      <c r="K115" s="130"/>
      <c r="M115" s="125"/>
    </row>
    <row r="116" spans="1:13" ht="15" customHeight="1">
      <c r="A116" s="107">
        <v>7495</v>
      </c>
      <c r="B116" s="97" t="s">
        <v>31</v>
      </c>
      <c r="C116" s="108">
        <v>331200</v>
      </c>
      <c r="D116" s="99"/>
      <c r="E116" s="138">
        <f>C116*0.96</f>
        <v>317952</v>
      </c>
      <c r="F116" s="136">
        <f>C116*0.93</f>
        <v>308016</v>
      </c>
      <c r="G116" s="128"/>
      <c r="H116" s="129"/>
      <c r="I116" s="129"/>
      <c r="J116" s="133"/>
      <c r="K116" s="130"/>
      <c r="M116" s="125"/>
    </row>
    <row r="117" spans="1:13" ht="8.25" customHeight="1">
      <c r="B117" s="102"/>
      <c r="C117" s="103"/>
      <c r="D117" s="104"/>
      <c r="E117" s="137"/>
      <c r="F117" s="103"/>
      <c r="G117" s="128"/>
      <c r="H117" s="129"/>
      <c r="I117" s="129"/>
      <c r="J117" s="133"/>
      <c r="K117" s="130"/>
      <c r="M117" s="125"/>
    </row>
    <row r="118" spans="1:13" ht="15" customHeight="1">
      <c r="A118" s="107">
        <v>6981</v>
      </c>
      <c r="B118" s="97" t="s">
        <v>32</v>
      </c>
      <c r="C118" s="108">
        <v>510500</v>
      </c>
      <c r="D118" s="115">
        <f>C118-J118</f>
        <v>480500</v>
      </c>
      <c r="E118" s="109">
        <f>C118*0.96</f>
        <v>490080</v>
      </c>
      <c r="F118" s="100">
        <f>C118*0.93</f>
        <v>474765</v>
      </c>
      <c r="G118" s="124"/>
      <c r="H118" s="75">
        <f>A118</f>
        <v>6981</v>
      </c>
      <c r="I118" s="75">
        <v>2016</v>
      </c>
      <c r="J118" s="76">
        <v>30000</v>
      </c>
      <c r="K118" s="130"/>
      <c r="M118" s="125"/>
    </row>
    <row r="119" spans="1:13" ht="15" customHeight="1">
      <c r="A119" s="107">
        <v>6980</v>
      </c>
      <c r="B119" s="97" t="s">
        <v>33</v>
      </c>
      <c r="C119" s="108">
        <v>575700</v>
      </c>
      <c r="D119" s="115">
        <f>C119-J119</f>
        <v>550700</v>
      </c>
      <c r="E119" s="109">
        <f>C119*0.96</f>
        <v>552672</v>
      </c>
      <c r="F119" s="100">
        <f>C119*0.93</f>
        <v>535401</v>
      </c>
      <c r="G119" s="124"/>
      <c r="H119" s="75">
        <f>A119</f>
        <v>6980</v>
      </c>
      <c r="I119" s="75">
        <v>2016</v>
      </c>
      <c r="J119" s="76">
        <v>25000</v>
      </c>
      <c r="K119" s="130"/>
      <c r="M119" s="125"/>
    </row>
    <row r="120" spans="1:13" ht="15" customHeight="1">
      <c r="A120" s="107">
        <v>6987</v>
      </c>
      <c r="B120" s="97" t="s">
        <v>34</v>
      </c>
      <c r="C120" s="108">
        <v>646600</v>
      </c>
      <c r="D120" s="115">
        <f>C120-J120</f>
        <v>606600</v>
      </c>
      <c r="E120" s="109">
        <f>C120*0.96</f>
        <v>620736</v>
      </c>
      <c r="F120" s="100">
        <f>C120*0.93</f>
        <v>601338</v>
      </c>
      <c r="G120" s="124"/>
      <c r="H120" s="75">
        <f>A120</f>
        <v>6987</v>
      </c>
      <c r="I120" s="75">
        <v>2016</v>
      </c>
      <c r="J120" s="76">
        <v>40000</v>
      </c>
      <c r="K120" s="130"/>
      <c r="M120" s="125"/>
    </row>
    <row r="121" spans="1:13" ht="15" customHeight="1">
      <c r="A121" s="107">
        <v>6986</v>
      </c>
      <c r="B121" s="97" t="s">
        <v>35</v>
      </c>
      <c r="C121" s="108">
        <v>668800</v>
      </c>
      <c r="D121" s="115">
        <f>C121-J121</f>
        <v>628800</v>
      </c>
      <c r="E121" s="109">
        <f>C121*0.96</f>
        <v>642048</v>
      </c>
      <c r="F121" s="100">
        <f>C121*0.93</f>
        <v>621984</v>
      </c>
      <c r="G121" s="124"/>
      <c r="H121" s="75">
        <f>A121</f>
        <v>6986</v>
      </c>
      <c r="I121" s="75">
        <v>2016</v>
      </c>
      <c r="J121" s="76">
        <v>40000</v>
      </c>
      <c r="K121" s="130"/>
      <c r="M121" s="125"/>
    </row>
    <row r="122" spans="1:13" ht="8.25" customHeight="1">
      <c r="B122" s="102"/>
      <c r="C122" s="103"/>
      <c r="D122" s="104"/>
      <c r="E122" s="105"/>
      <c r="F122" s="106"/>
      <c r="J122" s="91"/>
      <c r="K122" s="130"/>
      <c r="M122" s="125"/>
    </row>
    <row r="123" spans="1:13" ht="15" customHeight="1">
      <c r="A123" s="107">
        <v>7986</v>
      </c>
      <c r="B123" s="97" t="s">
        <v>36</v>
      </c>
      <c r="C123" s="108">
        <v>840400</v>
      </c>
      <c r="D123" s="116">
        <f>C123-J123</f>
        <v>800400</v>
      </c>
      <c r="E123" s="109">
        <f>C123*0.96</f>
        <v>806784</v>
      </c>
      <c r="F123" s="100">
        <f>C123*0.93</f>
        <v>781572</v>
      </c>
      <c r="H123" s="75">
        <f>A123</f>
        <v>7986</v>
      </c>
      <c r="I123" s="75">
        <v>2016</v>
      </c>
      <c r="J123" s="76">
        <v>40000</v>
      </c>
      <c r="K123" s="130"/>
      <c r="M123" s="125"/>
    </row>
    <row r="124" spans="1:13" ht="15" customHeight="1">
      <c r="A124" s="107">
        <v>7983</v>
      </c>
      <c r="B124" s="97" t="s">
        <v>37</v>
      </c>
      <c r="C124" s="108">
        <v>909200</v>
      </c>
      <c r="D124" s="116">
        <f>C124-J124</f>
        <v>869200</v>
      </c>
      <c r="E124" s="109">
        <f>C124*0.96</f>
        <v>872832</v>
      </c>
      <c r="F124" s="100">
        <f>C124*0.93</f>
        <v>845556</v>
      </c>
      <c r="H124" s="75">
        <f>A124</f>
        <v>7983</v>
      </c>
      <c r="I124" s="75">
        <v>2016</v>
      </c>
      <c r="J124" s="76">
        <v>40000</v>
      </c>
      <c r="K124" s="130"/>
      <c r="M124" s="125"/>
    </row>
    <row r="125" spans="1:13" ht="8.25" customHeight="1">
      <c r="B125" s="102"/>
      <c r="C125" s="103"/>
      <c r="D125" s="104"/>
      <c r="E125" s="105"/>
      <c r="F125" s="103"/>
      <c r="G125" s="128"/>
      <c r="H125" s="129"/>
      <c r="I125" s="129"/>
      <c r="J125" s="133"/>
      <c r="K125" s="130"/>
      <c r="M125" s="125"/>
    </row>
    <row r="126" spans="1:13" ht="15" customHeight="1">
      <c r="A126" s="107">
        <v>8107</v>
      </c>
      <c r="B126" s="97" t="s">
        <v>38</v>
      </c>
      <c r="C126" s="108">
        <v>589300</v>
      </c>
      <c r="D126" s="99"/>
      <c r="E126" s="109">
        <f>C126*0.96</f>
        <v>565728</v>
      </c>
      <c r="F126" s="136">
        <f>C126*0.93</f>
        <v>548049</v>
      </c>
      <c r="G126" s="128"/>
      <c r="H126" s="129"/>
      <c r="I126" s="129"/>
      <c r="J126" s="133"/>
      <c r="K126" s="130"/>
      <c r="M126" s="125"/>
    </row>
    <row r="127" spans="1:13" ht="15" customHeight="1">
      <c r="A127" s="107">
        <v>8127</v>
      </c>
      <c r="B127" s="97" t="s">
        <v>39</v>
      </c>
      <c r="C127" s="108">
        <v>732400</v>
      </c>
      <c r="D127" s="117"/>
      <c r="E127" s="109">
        <f>C127*0.96</f>
        <v>703104</v>
      </c>
      <c r="F127" s="136">
        <f>C127*0.93</f>
        <v>681132</v>
      </c>
      <c r="G127" s="128"/>
      <c r="H127" s="129"/>
      <c r="I127" s="129"/>
      <c r="J127" s="133"/>
      <c r="K127" s="130"/>
      <c r="M127" s="125"/>
    </row>
    <row r="128" spans="1:13" ht="8.25" customHeight="1">
      <c r="A128" s="107"/>
      <c r="B128" s="102"/>
      <c r="C128" s="103"/>
      <c r="D128" s="118"/>
      <c r="E128" s="105"/>
      <c r="F128" s="137"/>
      <c r="G128" s="128"/>
      <c r="H128" s="129"/>
      <c r="I128" s="129"/>
      <c r="J128" s="133"/>
      <c r="K128" s="130"/>
      <c r="M128" s="125"/>
    </row>
    <row r="129" spans="1:13" ht="15" customHeight="1">
      <c r="A129" s="107">
        <v>2201</v>
      </c>
      <c r="B129" s="97" t="s">
        <v>83</v>
      </c>
      <c r="C129" s="112">
        <v>216200</v>
      </c>
      <c r="D129" s="99"/>
      <c r="E129" s="109">
        <f>C129*0.96</f>
        <v>207552</v>
      </c>
      <c r="F129" s="136">
        <f>C129*0.93</f>
        <v>201066</v>
      </c>
      <c r="G129" s="128"/>
      <c r="H129" s="73"/>
      <c r="I129" s="73"/>
      <c r="J129" s="74"/>
      <c r="K129" s="130"/>
      <c r="M129" s="125"/>
    </row>
    <row r="130" spans="1:13" ht="15" customHeight="1">
      <c r="A130" s="107">
        <v>2202</v>
      </c>
      <c r="B130" s="97" t="s">
        <v>84</v>
      </c>
      <c r="C130" s="112">
        <v>223200</v>
      </c>
      <c r="D130" s="99"/>
      <c r="E130" s="109">
        <f>C130*0.96</f>
        <v>214272</v>
      </c>
      <c r="F130" s="136">
        <f>C130*0.93</f>
        <v>207576</v>
      </c>
      <c r="G130" s="128"/>
      <c r="H130" s="73"/>
      <c r="I130" s="73"/>
      <c r="J130" s="74"/>
      <c r="K130" s="130"/>
      <c r="M130" s="125"/>
    </row>
    <row r="131" spans="1:13" ht="15" customHeight="1">
      <c r="A131" s="107">
        <v>2203</v>
      </c>
      <c r="B131" s="97" t="s">
        <v>85</v>
      </c>
      <c r="C131" s="112">
        <v>193800</v>
      </c>
      <c r="D131" s="99"/>
      <c r="E131" s="109">
        <f>C131*0.96</f>
        <v>186048</v>
      </c>
      <c r="F131" s="136">
        <f>C131*0.93</f>
        <v>180234</v>
      </c>
      <c r="G131" s="128"/>
      <c r="H131" s="73"/>
      <c r="I131" s="73"/>
      <c r="J131" s="74"/>
      <c r="K131" s="130"/>
      <c r="M131" s="125"/>
    </row>
    <row r="132" spans="1:13" ht="8.25" customHeight="1" thickBot="1">
      <c r="A132" s="107"/>
      <c r="B132" s="102"/>
      <c r="C132" s="113"/>
      <c r="D132" s="104"/>
      <c r="E132" s="105"/>
      <c r="F132" s="137"/>
      <c r="G132" s="128"/>
      <c r="H132" s="129"/>
      <c r="I132" s="129"/>
      <c r="J132" s="133"/>
      <c r="K132" s="130"/>
      <c r="M132" s="125"/>
    </row>
    <row r="133" spans="1:13" ht="15" customHeight="1" thickBot="1">
      <c r="E133" s="110" t="s">
        <v>44</v>
      </c>
      <c r="F133" s="139" t="s">
        <v>45</v>
      </c>
      <c r="G133" s="128"/>
      <c r="H133" s="129"/>
      <c r="I133" s="129"/>
      <c r="J133" s="133"/>
      <c r="K133" s="130"/>
      <c r="M133" s="125"/>
    </row>
    <row r="134" spans="1:13" ht="15" customHeight="1">
      <c r="A134" s="70">
        <v>1080</v>
      </c>
      <c r="B134" s="97" t="s">
        <v>46</v>
      </c>
      <c r="C134" s="108">
        <v>202900</v>
      </c>
      <c r="D134" s="99">
        <f>C134-J134</f>
        <v>192900</v>
      </c>
      <c r="E134" s="100">
        <f>C134*0.95</f>
        <v>192755</v>
      </c>
      <c r="F134" s="101">
        <f>C134*0.92</f>
        <v>186668</v>
      </c>
      <c r="H134" s="75">
        <f>A134</f>
        <v>1080</v>
      </c>
      <c r="I134" s="75">
        <v>2016</v>
      </c>
      <c r="J134" s="76">
        <v>10000</v>
      </c>
      <c r="K134" s="130"/>
      <c r="M134" s="125"/>
    </row>
    <row r="135" spans="1:13" ht="15" customHeight="1">
      <c r="A135" s="70">
        <v>1081</v>
      </c>
      <c r="B135" s="97" t="s">
        <v>86</v>
      </c>
      <c r="C135" s="108">
        <v>222400</v>
      </c>
      <c r="D135" s="99">
        <f>C135-J135</f>
        <v>212400</v>
      </c>
      <c r="E135" s="100">
        <f>C135*0.95</f>
        <v>211280</v>
      </c>
      <c r="F135" s="101">
        <f>C135*0.92</f>
        <v>204608</v>
      </c>
      <c r="H135" s="75">
        <f>A135</f>
        <v>1081</v>
      </c>
      <c r="I135" s="75">
        <v>2016</v>
      </c>
      <c r="J135" s="76">
        <v>10000</v>
      </c>
      <c r="K135" s="130"/>
      <c r="M135" s="125"/>
    </row>
    <row r="136" spans="1:13" ht="15" customHeight="1">
      <c r="A136" s="70">
        <v>1083</v>
      </c>
      <c r="B136" s="97" t="s">
        <v>87</v>
      </c>
      <c r="C136" s="108">
        <v>234300</v>
      </c>
      <c r="D136" s="99">
        <f>C136-J136</f>
        <v>224300</v>
      </c>
      <c r="E136" s="100">
        <f>C136*0.95</f>
        <v>222585</v>
      </c>
      <c r="F136" s="101">
        <f>C136*0.92</f>
        <v>215556</v>
      </c>
      <c r="H136" s="75">
        <f>A136</f>
        <v>1083</v>
      </c>
      <c r="I136" s="75">
        <v>2016</v>
      </c>
      <c r="J136" s="76">
        <v>10000</v>
      </c>
      <c r="K136" s="130"/>
      <c r="L136" s="128"/>
      <c r="M136" s="125"/>
    </row>
    <row r="137" spans="1:13" ht="8.25" customHeight="1" thickBot="1">
      <c r="B137" s="102"/>
      <c r="C137" s="103"/>
      <c r="D137" s="104"/>
      <c r="E137" s="105"/>
      <c r="F137" s="103"/>
      <c r="G137" s="128"/>
      <c r="H137" s="129"/>
      <c r="I137" s="129"/>
      <c r="J137" s="133"/>
      <c r="K137" s="130"/>
      <c r="L137" s="128"/>
      <c r="M137" s="125"/>
    </row>
    <row r="138" spans="1:13" ht="15" customHeight="1" thickBot="1">
      <c r="B138" s="102"/>
      <c r="C138" s="103"/>
      <c r="D138" s="104"/>
      <c r="E138" s="110" t="s">
        <v>44</v>
      </c>
      <c r="F138" s="139" t="s">
        <v>49</v>
      </c>
      <c r="G138" s="128"/>
      <c r="H138" s="129"/>
      <c r="I138" s="129"/>
      <c r="J138" s="133"/>
      <c r="K138" s="130"/>
      <c r="L138" s="128"/>
      <c r="M138" s="125"/>
    </row>
    <row r="139" spans="1:13" ht="15" customHeight="1">
      <c r="A139" s="107">
        <v>2592</v>
      </c>
      <c r="B139" s="97" t="s">
        <v>50</v>
      </c>
      <c r="C139" s="108">
        <v>338600</v>
      </c>
      <c r="D139" s="99">
        <f>C139-J139</f>
        <v>318600</v>
      </c>
      <c r="E139" s="100">
        <f>C139*0.95</f>
        <v>321670</v>
      </c>
      <c r="F139" s="101">
        <f>C139*0.91</f>
        <v>308126</v>
      </c>
      <c r="H139" s="75">
        <f>A139</f>
        <v>2592</v>
      </c>
      <c r="I139" s="75">
        <v>2016</v>
      </c>
      <c r="J139" s="76">
        <v>20000</v>
      </c>
      <c r="K139" s="130"/>
      <c r="L139" s="128"/>
      <c r="M139" s="125"/>
    </row>
    <row r="140" spans="1:13" ht="15" customHeight="1">
      <c r="A140" s="107">
        <v>2593</v>
      </c>
      <c r="B140" s="97" t="s">
        <v>51</v>
      </c>
      <c r="C140" s="108">
        <v>375400</v>
      </c>
      <c r="D140" s="99">
        <f>C140-J140</f>
        <v>355400</v>
      </c>
      <c r="E140" s="100">
        <f>C140*0.95</f>
        <v>356630</v>
      </c>
      <c r="F140" s="101">
        <f>C140*0.91</f>
        <v>341614</v>
      </c>
      <c r="H140" s="75">
        <f>A140</f>
        <v>2593</v>
      </c>
      <c r="I140" s="75">
        <v>2016</v>
      </c>
      <c r="J140" s="76">
        <v>20000</v>
      </c>
      <c r="K140" s="130"/>
      <c r="L140" s="128"/>
      <c r="M140" s="125"/>
    </row>
    <row r="141" spans="1:13" ht="15" customHeight="1">
      <c r="A141" s="107">
        <v>2594</v>
      </c>
      <c r="B141" s="97" t="s">
        <v>52</v>
      </c>
      <c r="C141" s="108">
        <v>404700</v>
      </c>
      <c r="D141" s="99">
        <f>C141-J141</f>
        <v>379700</v>
      </c>
      <c r="E141" s="100">
        <f>C141*0.95</f>
        <v>384465</v>
      </c>
      <c r="F141" s="101">
        <f>C141*0.91</f>
        <v>368277</v>
      </c>
      <c r="H141" s="75">
        <f>A141</f>
        <v>2594</v>
      </c>
      <c r="I141" s="75">
        <v>2016</v>
      </c>
      <c r="J141" s="76">
        <v>25000</v>
      </c>
      <c r="K141" s="130"/>
      <c r="L141" s="128"/>
      <c r="M141" s="125"/>
    </row>
    <row r="142" spans="1:13" ht="15" customHeight="1">
      <c r="A142" s="107">
        <v>2590</v>
      </c>
      <c r="B142" s="97" t="s">
        <v>53</v>
      </c>
      <c r="C142" s="108">
        <v>442400</v>
      </c>
      <c r="D142" s="99">
        <f>C142-J142</f>
        <v>412400</v>
      </c>
      <c r="E142" s="100">
        <f>C142*0.95</f>
        <v>420280</v>
      </c>
      <c r="F142" s="101">
        <f>C142*0.91</f>
        <v>402584</v>
      </c>
      <c r="H142" s="75">
        <f>A142</f>
        <v>2590</v>
      </c>
      <c r="I142" s="75">
        <v>2016</v>
      </c>
      <c r="J142" s="76">
        <v>30000</v>
      </c>
      <c r="K142" s="130"/>
      <c r="L142" s="128"/>
      <c r="M142" s="125"/>
    </row>
    <row r="143" spans="1:13" ht="15" customHeight="1">
      <c r="A143" s="107">
        <v>2595</v>
      </c>
      <c r="B143" s="97" t="s">
        <v>54</v>
      </c>
      <c r="C143" s="108">
        <v>463800</v>
      </c>
      <c r="D143" s="99">
        <f>C143-J143</f>
        <v>433800</v>
      </c>
      <c r="E143" s="100">
        <f>C143*0.95</f>
        <v>440610</v>
      </c>
      <c r="F143" s="101">
        <f>C143*0.91</f>
        <v>422058</v>
      </c>
      <c r="H143" s="75">
        <f>A143</f>
        <v>2595</v>
      </c>
      <c r="I143" s="75">
        <v>2016</v>
      </c>
      <c r="J143" s="76">
        <v>30000</v>
      </c>
      <c r="K143" s="130"/>
      <c r="L143" s="128"/>
      <c r="M143" s="125"/>
    </row>
    <row r="144" spans="1:13" ht="8.25" customHeight="1">
      <c r="B144" s="102"/>
      <c r="C144" s="103"/>
      <c r="D144" s="104"/>
      <c r="E144" s="105"/>
      <c r="F144" s="106"/>
      <c r="J144" s="91"/>
      <c r="K144" s="130"/>
      <c r="L144" s="128"/>
      <c r="M144" s="125"/>
    </row>
    <row r="145" spans="1:13" ht="15" customHeight="1">
      <c r="A145" s="77">
        <v>1784</v>
      </c>
      <c r="B145" s="97" t="s">
        <v>55</v>
      </c>
      <c r="C145" s="108">
        <v>242300</v>
      </c>
      <c r="D145" s="99">
        <f t="shared" ref="D145:D151" si="2">C145-J145</f>
        <v>232300</v>
      </c>
      <c r="E145" s="100">
        <f t="shared" ref="E145:E151" si="3">C145*0.95</f>
        <v>230185</v>
      </c>
      <c r="F145" s="101">
        <f t="shared" ref="F145:F151" si="4">C145*0.91</f>
        <v>220493</v>
      </c>
      <c r="G145" s="128"/>
      <c r="H145" s="75">
        <f t="shared" ref="H145:H151" si="5">A145</f>
        <v>1784</v>
      </c>
      <c r="I145" s="75">
        <v>2016</v>
      </c>
      <c r="J145" s="76">
        <v>10000</v>
      </c>
      <c r="K145" s="130"/>
      <c r="L145" s="128"/>
      <c r="M145" s="125"/>
    </row>
    <row r="146" spans="1:13" ht="15" customHeight="1">
      <c r="A146" s="77">
        <v>1797</v>
      </c>
      <c r="B146" s="97" t="s">
        <v>56</v>
      </c>
      <c r="C146" s="108">
        <v>255500</v>
      </c>
      <c r="D146" s="99">
        <f t="shared" si="2"/>
        <v>245500</v>
      </c>
      <c r="E146" s="100">
        <f t="shared" si="3"/>
        <v>242725</v>
      </c>
      <c r="F146" s="101">
        <f t="shared" si="4"/>
        <v>232505</v>
      </c>
      <c r="G146" s="128"/>
      <c r="H146" s="75">
        <f t="shared" si="5"/>
        <v>1797</v>
      </c>
      <c r="I146" s="75">
        <v>2016</v>
      </c>
      <c r="J146" s="76">
        <v>10000</v>
      </c>
      <c r="K146" s="130"/>
      <c r="L146" s="128"/>
      <c r="M146" s="125"/>
    </row>
    <row r="147" spans="1:13" ht="15" customHeight="1">
      <c r="A147" s="107">
        <v>1796</v>
      </c>
      <c r="B147" s="97" t="s">
        <v>57</v>
      </c>
      <c r="C147" s="108">
        <v>260200</v>
      </c>
      <c r="D147" s="99">
        <f t="shared" si="2"/>
        <v>250200</v>
      </c>
      <c r="E147" s="100">
        <f t="shared" si="3"/>
        <v>247190</v>
      </c>
      <c r="F147" s="101">
        <f t="shared" si="4"/>
        <v>236782</v>
      </c>
      <c r="G147" s="128"/>
      <c r="H147" s="75">
        <f t="shared" si="5"/>
        <v>1796</v>
      </c>
      <c r="I147" s="75">
        <v>2016</v>
      </c>
      <c r="J147" s="76">
        <v>10000</v>
      </c>
      <c r="K147" s="130"/>
      <c r="L147" s="128"/>
      <c r="M147" s="125"/>
    </row>
    <row r="148" spans="1:13" ht="15" customHeight="1">
      <c r="A148" s="107">
        <v>1794</v>
      </c>
      <c r="B148" s="97" t="s">
        <v>58</v>
      </c>
      <c r="C148" s="108">
        <v>291400</v>
      </c>
      <c r="D148" s="99">
        <f t="shared" si="2"/>
        <v>279400</v>
      </c>
      <c r="E148" s="100">
        <f t="shared" si="3"/>
        <v>276830</v>
      </c>
      <c r="F148" s="101">
        <f t="shared" si="4"/>
        <v>265174</v>
      </c>
      <c r="G148" s="128"/>
      <c r="H148" s="75">
        <f t="shared" si="5"/>
        <v>1794</v>
      </c>
      <c r="I148" s="75">
        <v>2016</v>
      </c>
      <c r="J148" s="76">
        <v>12000</v>
      </c>
      <c r="K148" s="130"/>
      <c r="L148" s="128"/>
      <c r="M148" s="125"/>
    </row>
    <row r="149" spans="1:13" ht="15" customHeight="1">
      <c r="A149" s="107">
        <v>1781</v>
      </c>
      <c r="B149" s="97" t="s">
        <v>59</v>
      </c>
      <c r="C149" s="121">
        <v>296700</v>
      </c>
      <c r="D149" s="99">
        <f t="shared" si="2"/>
        <v>278700</v>
      </c>
      <c r="E149" s="100">
        <f t="shared" si="3"/>
        <v>281865</v>
      </c>
      <c r="F149" s="101">
        <f t="shared" si="4"/>
        <v>269997</v>
      </c>
      <c r="G149" s="128"/>
      <c r="H149" s="75">
        <f t="shared" si="5"/>
        <v>1781</v>
      </c>
      <c r="I149" s="75">
        <v>2016</v>
      </c>
      <c r="J149" s="76">
        <v>18000</v>
      </c>
      <c r="K149" s="130"/>
      <c r="L149" s="128"/>
      <c r="M149" s="125"/>
    </row>
    <row r="150" spans="1:13" ht="15" customHeight="1">
      <c r="A150" s="107">
        <v>1782</v>
      </c>
      <c r="B150" s="111" t="s">
        <v>60</v>
      </c>
      <c r="C150" s="98">
        <v>314300</v>
      </c>
      <c r="D150" s="99">
        <f t="shared" si="2"/>
        <v>296300</v>
      </c>
      <c r="E150" s="100">
        <f t="shared" si="3"/>
        <v>298585</v>
      </c>
      <c r="F150" s="101">
        <f t="shared" si="4"/>
        <v>286013</v>
      </c>
      <c r="G150" s="128"/>
      <c r="H150" s="75">
        <f t="shared" si="5"/>
        <v>1782</v>
      </c>
      <c r="I150" s="75">
        <v>2016</v>
      </c>
      <c r="J150" s="76">
        <v>18000</v>
      </c>
      <c r="K150" s="130"/>
      <c r="L150" s="128"/>
      <c r="M150" s="125"/>
    </row>
    <row r="151" spans="1:13" ht="15" customHeight="1">
      <c r="A151" s="107">
        <v>1783</v>
      </c>
      <c r="B151" s="111" t="s">
        <v>61</v>
      </c>
      <c r="C151" s="98">
        <v>342800</v>
      </c>
      <c r="D151" s="99">
        <f t="shared" si="2"/>
        <v>324800</v>
      </c>
      <c r="E151" s="100">
        <f t="shared" si="3"/>
        <v>325660</v>
      </c>
      <c r="F151" s="101">
        <f t="shared" si="4"/>
        <v>311948</v>
      </c>
      <c r="H151" s="75">
        <f t="shared" si="5"/>
        <v>1783</v>
      </c>
      <c r="I151" s="75">
        <v>2016</v>
      </c>
      <c r="J151" s="76">
        <v>18000</v>
      </c>
      <c r="K151" s="130"/>
      <c r="L151" s="128"/>
      <c r="M151" s="125"/>
    </row>
    <row r="152" spans="1:13" ht="8.25" customHeight="1">
      <c r="A152" s="107"/>
      <c r="B152" s="122"/>
      <c r="C152" s="103"/>
      <c r="D152" s="104"/>
      <c r="E152" s="105"/>
      <c r="F152" s="106"/>
      <c r="H152" s="73"/>
      <c r="I152" s="73"/>
      <c r="J152" s="74"/>
      <c r="K152" s="130"/>
      <c r="L152" s="128"/>
      <c r="M152" s="125"/>
    </row>
    <row r="153" spans="1:13" ht="15" customHeight="1">
      <c r="A153" s="107">
        <v>4493</v>
      </c>
      <c r="B153" s="97" t="s">
        <v>62</v>
      </c>
      <c r="C153" s="108">
        <v>346700</v>
      </c>
      <c r="D153" s="99">
        <f>C153-J153</f>
        <v>334700</v>
      </c>
      <c r="E153" s="100">
        <f>C153*0.95</f>
        <v>329365</v>
      </c>
      <c r="F153" s="101">
        <f>C153*0.91</f>
        <v>315497</v>
      </c>
      <c r="H153" s="75">
        <f>A153</f>
        <v>4493</v>
      </c>
      <c r="I153" s="75">
        <v>2016</v>
      </c>
      <c r="J153" s="76">
        <v>12000</v>
      </c>
      <c r="K153" s="130"/>
      <c r="L153" s="128"/>
      <c r="M153" s="125"/>
    </row>
    <row r="154" spans="1:13" ht="15" customHeight="1">
      <c r="A154" s="107">
        <v>4492</v>
      </c>
      <c r="B154" s="97" t="s">
        <v>63</v>
      </c>
      <c r="C154" s="108">
        <v>394600</v>
      </c>
      <c r="D154" s="99">
        <f>C154-J154</f>
        <v>379600</v>
      </c>
      <c r="E154" s="100">
        <f>C154*0.95</f>
        <v>374870</v>
      </c>
      <c r="F154" s="101">
        <f>C154*0.91</f>
        <v>359086</v>
      </c>
      <c r="H154" s="75">
        <f>A154</f>
        <v>4492</v>
      </c>
      <c r="I154" s="75">
        <v>2016</v>
      </c>
      <c r="J154" s="76">
        <v>15000</v>
      </c>
      <c r="K154" s="130"/>
      <c r="L154" s="128"/>
      <c r="M154" s="125"/>
    </row>
    <row r="155" spans="1:13" ht="15" customHeight="1">
      <c r="A155" s="107">
        <v>4498</v>
      </c>
      <c r="B155" s="97" t="s">
        <v>64</v>
      </c>
      <c r="C155" s="108">
        <v>429300</v>
      </c>
      <c r="D155" s="99">
        <f>C155-J155</f>
        <v>411300</v>
      </c>
      <c r="E155" s="100">
        <f>C155*0.95</f>
        <v>407835</v>
      </c>
      <c r="F155" s="101">
        <f>C155*0.91</f>
        <v>390663</v>
      </c>
      <c r="H155" s="75">
        <f>A155</f>
        <v>4498</v>
      </c>
      <c r="I155" s="75">
        <v>2016</v>
      </c>
      <c r="J155" s="76">
        <v>18000</v>
      </c>
      <c r="K155" s="130"/>
      <c r="L155" s="128"/>
      <c r="M155" s="125"/>
    </row>
    <row r="156" spans="1:13" ht="15" customHeight="1">
      <c r="A156" s="107">
        <v>4495</v>
      </c>
      <c r="B156" s="97" t="s">
        <v>65</v>
      </c>
      <c r="C156" s="108">
        <v>473500</v>
      </c>
      <c r="D156" s="99">
        <f>C156-J156</f>
        <v>453500</v>
      </c>
      <c r="E156" s="100">
        <f>C156*0.95</f>
        <v>449825</v>
      </c>
      <c r="F156" s="101">
        <f>C156*0.91</f>
        <v>430885</v>
      </c>
      <c r="H156" s="75">
        <f>A156</f>
        <v>4495</v>
      </c>
      <c r="I156" s="75">
        <v>2016</v>
      </c>
      <c r="J156" s="76">
        <v>20000</v>
      </c>
      <c r="K156" s="130"/>
      <c r="L156" s="128"/>
      <c r="M156" s="125"/>
    </row>
    <row r="157" spans="1:13" ht="15" customHeight="1">
      <c r="A157" s="107">
        <v>4497</v>
      </c>
      <c r="B157" s="97" t="s">
        <v>66</v>
      </c>
      <c r="C157" s="108">
        <v>487700</v>
      </c>
      <c r="D157" s="99">
        <f>C157-J157</f>
        <v>467700</v>
      </c>
      <c r="E157" s="100">
        <f>C157*0.95</f>
        <v>463315</v>
      </c>
      <c r="F157" s="101">
        <f>C157*0.91</f>
        <v>443807</v>
      </c>
      <c r="H157" s="75">
        <f>A157</f>
        <v>4497</v>
      </c>
      <c r="I157" s="75">
        <v>2016</v>
      </c>
      <c r="J157" s="76">
        <v>20000</v>
      </c>
      <c r="K157" s="130"/>
      <c r="L157" s="128"/>
      <c r="M157" s="125"/>
    </row>
    <row r="158" spans="1:13" ht="8.25" customHeight="1">
      <c r="A158" s="107"/>
      <c r="B158" s="102"/>
      <c r="C158" s="103"/>
      <c r="D158" s="104"/>
      <c r="E158" s="105"/>
      <c r="F158" s="106"/>
      <c r="H158" s="73"/>
      <c r="I158" s="73"/>
      <c r="J158" s="74"/>
      <c r="K158" s="130"/>
      <c r="L158" s="128"/>
      <c r="M158" s="125"/>
    </row>
    <row r="159" spans="1:13" ht="15" customHeight="1">
      <c r="A159" s="107">
        <v>5392</v>
      </c>
      <c r="B159" s="97" t="s">
        <v>67</v>
      </c>
      <c r="C159" s="108">
        <v>465100</v>
      </c>
      <c r="D159" s="99"/>
      <c r="E159" s="100">
        <f>C159*0.95</f>
        <v>441845</v>
      </c>
      <c r="F159" s="101">
        <f>C159*0.91</f>
        <v>423241</v>
      </c>
      <c r="H159" s="73"/>
      <c r="I159" s="73"/>
      <c r="J159" s="74"/>
      <c r="K159" s="130"/>
      <c r="L159" s="128"/>
      <c r="M159" s="125"/>
    </row>
    <row r="160" spans="1:13" ht="15" customHeight="1">
      <c r="A160" s="107">
        <v>5394</v>
      </c>
      <c r="B160" s="97" t="s">
        <v>68</v>
      </c>
      <c r="C160" s="108">
        <v>491800</v>
      </c>
      <c r="D160" s="99">
        <f>C160-J160</f>
        <v>481800</v>
      </c>
      <c r="E160" s="100">
        <f>C160*0.95</f>
        <v>467210</v>
      </c>
      <c r="F160" s="101">
        <f>C160*0.91</f>
        <v>447538</v>
      </c>
      <c r="H160" s="75">
        <f>A160</f>
        <v>5394</v>
      </c>
      <c r="I160" s="75">
        <v>2016</v>
      </c>
      <c r="J160" s="76">
        <v>10000</v>
      </c>
      <c r="K160" s="130"/>
      <c r="L160" s="128"/>
      <c r="M160" s="125"/>
    </row>
    <row r="161" spans="1:19" ht="15" customHeight="1">
      <c r="A161" s="107">
        <v>5396</v>
      </c>
      <c r="B161" s="97" t="s">
        <v>69</v>
      </c>
      <c r="C161" s="108">
        <v>539500</v>
      </c>
      <c r="D161" s="99">
        <f>C161-J161</f>
        <v>529500</v>
      </c>
      <c r="E161" s="100">
        <f>C161*0.95</f>
        <v>512525</v>
      </c>
      <c r="F161" s="101">
        <f>C161*0.91</f>
        <v>490945</v>
      </c>
      <c r="H161" s="75">
        <f>A161</f>
        <v>5396</v>
      </c>
      <c r="I161" s="75">
        <v>2016</v>
      </c>
      <c r="J161" s="76">
        <v>10000</v>
      </c>
      <c r="K161" s="130"/>
      <c r="L161" s="128"/>
      <c r="M161" s="125"/>
    </row>
    <row r="162" spans="1:19" ht="15" customHeight="1">
      <c r="A162" s="107">
        <v>5398</v>
      </c>
      <c r="B162" s="97" t="s">
        <v>70</v>
      </c>
      <c r="C162" s="108">
        <v>596200</v>
      </c>
      <c r="D162" s="99">
        <f>C162-J162</f>
        <v>581200</v>
      </c>
      <c r="E162" s="100">
        <f>C162*0.95</f>
        <v>566390</v>
      </c>
      <c r="F162" s="101">
        <f>C162*0.91</f>
        <v>542542</v>
      </c>
      <c r="H162" s="75">
        <f>A162</f>
        <v>5398</v>
      </c>
      <c r="I162" s="75">
        <v>2016</v>
      </c>
      <c r="J162" s="76">
        <v>15000</v>
      </c>
      <c r="K162" s="130"/>
      <c r="L162" s="128"/>
      <c r="M162" s="125"/>
    </row>
    <row r="163" spans="1:19" ht="15" customHeight="1">
      <c r="A163" s="107">
        <v>5399</v>
      </c>
      <c r="B163" s="97" t="s">
        <v>71</v>
      </c>
      <c r="C163" s="108">
        <v>722500</v>
      </c>
      <c r="D163" s="99">
        <f>C163-J163</f>
        <v>707500</v>
      </c>
      <c r="E163" s="100">
        <f>C163*0.95</f>
        <v>686375</v>
      </c>
      <c r="F163" s="101">
        <f>C163*0.91</f>
        <v>657475</v>
      </c>
      <c r="H163" s="75">
        <f>A163</f>
        <v>5399</v>
      </c>
      <c r="I163" s="75">
        <v>2016</v>
      </c>
      <c r="J163" s="76">
        <v>15000</v>
      </c>
      <c r="K163" s="130"/>
      <c r="L163" s="128"/>
      <c r="M163" s="125"/>
    </row>
    <row r="164" spans="1:19" ht="8.25" customHeight="1">
      <c r="A164" s="107"/>
      <c r="B164" s="102"/>
      <c r="C164" s="103"/>
      <c r="D164" s="104"/>
      <c r="E164" s="105"/>
      <c r="F164" s="106"/>
      <c r="H164" s="73"/>
      <c r="I164" s="73"/>
      <c r="J164" s="74"/>
      <c r="K164" s="130"/>
      <c r="L164" s="128"/>
      <c r="M164" s="125"/>
    </row>
    <row r="165" spans="1:19" ht="15" customHeight="1">
      <c r="A165" s="107">
        <v>1251</v>
      </c>
      <c r="B165" s="97" t="s">
        <v>72</v>
      </c>
      <c r="C165" s="108">
        <v>339700</v>
      </c>
      <c r="D165" s="101">
        <f>C165-J165</f>
        <v>329700</v>
      </c>
      <c r="E165" s="100">
        <f>C165*0.95</f>
        <v>322715</v>
      </c>
      <c r="F165" s="101">
        <f>C165*0.91</f>
        <v>309127</v>
      </c>
      <c r="H165" s="75">
        <f>A165</f>
        <v>1251</v>
      </c>
      <c r="I165" s="75">
        <v>2016</v>
      </c>
      <c r="J165" s="76">
        <v>10000</v>
      </c>
      <c r="K165" s="130"/>
      <c r="L165" s="128"/>
      <c r="M165" s="125"/>
    </row>
    <row r="166" spans="1:19" ht="15" customHeight="1">
      <c r="A166" s="107">
        <v>1253</v>
      </c>
      <c r="B166" s="97" t="s">
        <v>73</v>
      </c>
      <c r="C166" s="108">
        <v>399700</v>
      </c>
      <c r="D166" s="101">
        <f>C166-J166</f>
        <v>389700</v>
      </c>
      <c r="E166" s="100">
        <f>C166*0.95</f>
        <v>379715</v>
      </c>
      <c r="F166" s="101">
        <f>C166*0.91</f>
        <v>363727</v>
      </c>
      <c r="H166" s="75">
        <f>A166</f>
        <v>1253</v>
      </c>
      <c r="I166" s="75">
        <v>2016</v>
      </c>
      <c r="J166" s="76">
        <v>10000</v>
      </c>
      <c r="K166" s="130"/>
      <c r="L166" s="128"/>
      <c r="M166" s="125"/>
    </row>
    <row r="167" spans="1:19" ht="8.25" customHeight="1" thickBot="1">
      <c r="B167" s="102"/>
      <c r="C167" s="103"/>
      <c r="D167" s="104"/>
      <c r="E167" s="105"/>
      <c r="F167" s="106"/>
      <c r="J167" s="91"/>
      <c r="K167" s="130"/>
      <c r="L167" s="128"/>
      <c r="M167" s="125"/>
    </row>
    <row r="168" spans="1:19" ht="15" customHeight="1" thickBot="1">
      <c r="A168" s="141"/>
      <c r="B168" s="87"/>
      <c r="C168" s="103"/>
      <c r="D168" s="103"/>
      <c r="E168" s="178" t="s">
        <v>74</v>
      </c>
      <c r="F168" s="167"/>
      <c r="G168" s="128"/>
      <c r="H168" s="129"/>
      <c r="I168" s="129"/>
      <c r="J168" s="133"/>
      <c r="K168" s="130"/>
      <c r="L168" s="128"/>
      <c r="M168" s="125"/>
    </row>
    <row r="169" spans="1:19" ht="15" customHeight="1" thickBot="1">
      <c r="A169" s="141"/>
      <c r="B169" s="87"/>
      <c r="C169" s="103"/>
      <c r="D169" s="103"/>
      <c r="E169" s="166">
        <v>0.05</v>
      </c>
      <c r="F169" s="167"/>
      <c r="G169" s="128"/>
      <c r="H169" s="129"/>
      <c r="I169" s="129"/>
      <c r="J169" s="133"/>
      <c r="K169" s="130"/>
      <c r="L169" s="128"/>
      <c r="M169" s="125"/>
    </row>
    <row r="170" spans="1:19" ht="15" customHeight="1">
      <c r="A170" s="141">
        <v>6190</v>
      </c>
      <c r="B170" s="142" t="s">
        <v>75</v>
      </c>
      <c r="C170" s="143">
        <v>1413300</v>
      </c>
      <c r="D170" s="143"/>
      <c r="E170" s="179">
        <f>C170*0.95</f>
        <v>1342635</v>
      </c>
      <c r="F170" s="180"/>
      <c r="G170" s="128"/>
      <c r="H170" s="129"/>
      <c r="I170" s="129"/>
      <c r="J170" s="133"/>
      <c r="K170" s="130"/>
      <c r="L170" s="128"/>
      <c r="M170" s="125"/>
    </row>
    <row r="171" spans="1:19" ht="10.5" customHeight="1">
      <c r="A171" s="141"/>
      <c r="B171" s="87"/>
      <c r="C171" s="103"/>
      <c r="D171" s="103"/>
      <c r="E171" s="137"/>
      <c r="F171" s="103"/>
      <c r="G171" s="128"/>
      <c r="H171" s="129"/>
      <c r="I171" s="129"/>
      <c r="J171" s="133"/>
      <c r="K171" s="130"/>
      <c r="L171" s="128"/>
      <c r="M171" s="125"/>
    </row>
    <row r="172" spans="1:19" ht="9" customHeight="1">
      <c r="A172" s="96"/>
      <c r="B172" s="144"/>
      <c r="C172" s="96"/>
      <c r="D172" s="96"/>
      <c r="E172" s="145"/>
      <c r="F172" s="145"/>
      <c r="G172" s="128"/>
      <c r="H172" s="129"/>
      <c r="I172" s="129"/>
      <c r="J172" s="133"/>
      <c r="K172" s="130"/>
      <c r="L172" s="128"/>
      <c r="M172" s="125"/>
    </row>
    <row r="173" spans="1:19" s="85" customFormat="1">
      <c r="A173" s="181" t="s">
        <v>88</v>
      </c>
      <c r="B173" s="181"/>
      <c r="C173" s="181"/>
      <c r="D173" s="181"/>
      <c r="E173" s="181"/>
      <c r="F173" s="181"/>
      <c r="G173" s="181"/>
      <c r="H173" s="146"/>
      <c r="I173" s="146"/>
      <c r="J173" s="146"/>
      <c r="K173" s="130"/>
      <c r="L173" s="140"/>
      <c r="S173" s="86"/>
    </row>
    <row r="174" spans="1:19" ht="6" customHeight="1">
      <c r="A174" s="141"/>
      <c r="B174" s="147"/>
      <c r="C174" s="147"/>
      <c r="D174" s="147"/>
      <c r="E174" s="147"/>
      <c r="F174" s="147"/>
      <c r="G174" s="137"/>
      <c r="H174" s="129"/>
      <c r="I174" s="129"/>
      <c r="J174" s="129"/>
      <c r="K174" s="130"/>
      <c r="L174" s="140"/>
      <c r="M174" s="125"/>
      <c r="S174" s="127"/>
    </row>
    <row r="175" spans="1:19">
      <c r="A175" s="182" t="s">
        <v>89</v>
      </c>
      <c r="B175" s="182"/>
      <c r="C175" s="182"/>
      <c r="D175" s="182"/>
      <c r="E175" s="182"/>
      <c r="F175" s="182"/>
      <c r="G175" s="182"/>
      <c r="H175" s="129"/>
      <c r="I175" s="129"/>
      <c r="J175" s="129"/>
      <c r="K175" s="130"/>
      <c r="L175" s="128"/>
    </row>
    <row r="176" spans="1:19">
      <c r="A176" s="182" t="s">
        <v>90</v>
      </c>
      <c r="B176" s="182"/>
      <c r="C176" s="182"/>
      <c r="D176" s="182"/>
      <c r="E176" s="182"/>
      <c r="F176" s="182"/>
      <c r="G176" s="182"/>
      <c r="H176" s="129"/>
      <c r="I176" s="129"/>
      <c r="J176" s="129"/>
      <c r="K176" s="130"/>
      <c r="L176" s="128"/>
    </row>
    <row r="177" spans="1:13" ht="4.5" customHeight="1">
      <c r="A177" s="141"/>
      <c r="B177" s="148"/>
      <c r="C177" s="148"/>
      <c r="D177" s="148"/>
      <c r="E177" s="148"/>
      <c r="F177" s="148"/>
      <c r="G177" s="128"/>
      <c r="H177" s="129"/>
      <c r="I177" s="129"/>
      <c r="J177" s="129"/>
      <c r="K177" s="130"/>
    </row>
    <row r="178" spans="1:13">
      <c r="A178" s="181" t="s">
        <v>91</v>
      </c>
      <c r="B178" s="181"/>
      <c r="C178" s="181"/>
      <c r="D178" s="181"/>
      <c r="E178" s="181"/>
      <c r="F178" s="181"/>
      <c r="G178" s="181"/>
      <c r="H178" s="149"/>
      <c r="I178" s="149"/>
      <c r="J178" s="149"/>
      <c r="K178" s="130"/>
    </row>
    <row r="179" spans="1:13">
      <c r="A179" s="141"/>
      <c r="B179" s="131"/>
      <c r="C179" s="131"/>
      <c r="D179" s="131"/>
      <c r="E179" s="128"/>
      <c r="F179" s="128"/>
      <c r="G179" s="128"/>
      <c r="H179" s="129"/>
      <c r="I179" s="129"/>
      <c r="J179" s="129"/>
      <c r="K179" s="130"/>
      <c r="L179" s="128"/>
      <c r="M179" s="150"/>
    </row>
    <row r="180" spans="1:13">
      <c r="A180" s="141"/>
      <c r="B180" s="131"/>
      <c r="C180" s="131"/>
      <c r="D180" s="131"/>
      <c r="E180" s="128"/>
      <c r="F180" s="128"/>
      <c r="G180" s="128"/>
      <c r="H180" s="129"/>
      <c r="I180" s="129"/>
      <c r="J180" s="129"/>
      <c r="K180" s="130"/>
      <c r="L180" s="128"/>
      <c r="M180" s="150"/>
    </row>
    <row r="181" spans="1:13">
      <c r="A181" s="141"/>
      <c r="B181" s="131"/>
      <c r="C181" s="131"/>
      <c r="D181" s="131"/>
      <c r="E181" s="128"/>
      <c r="F181" s="128"/>
      <c r="G181" s="128"/>
      <c r="H181" s="129"/>
      <c r="I181" s="129"/>
      <c r="J181" s="129"/>
      <c r="K181" s="130"/>
      <c r="L181" s="128"/>
      <c r="M181" s="150"/>
    </row>
    <row r="182" spans="1:13">
      <c r="F182" s="128"/>
      <c r="G182" s="128"/>
      <c r="H182" s="129"/>
      <c r="I182" s="129"/>
      <c r="J182" s="129"/>
      <c r="K182" s="130"/>
      <c r="L182" s="128"/>
      <c r="M182" s="150"/>
    </row>
    <row r="183" spans="1:13">
      <c r="F183" s="128"/>
      <c r="G183" s="128"/>
      <c r="H183" s="129"/>
      <c r="I183" s="129"/>
      <c r="J183" s="129"/>
      <c r="K183" s="130"/>
      <c r="L183" s="128"/>
      <c r="M183" s="150"/>
    </row>
    <row r="184" spans="1:13">
      <c r="F184" s="128"/>
      <c r="G184" s="128"/>
      <c r="H184" s="129"/>
      <c r="I184" s="129"/>
      <c r="J184" s="129"/>
      <c r="K184" s="130"/>
      <c r="L184" s="128"/>
      <c r="M184" s="150"/>
    </row>
    <row r="185" spans="1:13">
      <c r="F185" s="128"/>
      <c r="G185" s="128"/>
      <c r="H185" s="129"/>
      <c r="I185" s="129"/>
      <c r="J185" s="129"/>
      <c r="K185" s="130"/>
      <c r="L185" s="128"/>
      <c r="M185" s="150"/>
    </row>
    <row r="186" spans="1:13">
      <c r="F186" s="128"/>
      <c r="G186" s="128"/>
      <c r="H186" s="129"/>
      <c r="I186" s="129"/>
      <c r="J186" s="129"/>
      <c r="K186" s="130"/>
      <c r="L186" s="128"/>
      <c r="M186" s="150"/>
    </row>
    <row r="187" spans="1:13">
      <c r="F187" s="128"/>
      <c r="G187" s="128"/>
      <c r="H187" s="129"/>
      <c r="I187" s="129"/>
      <c r="J187" s="129"/>
      <c r="K187" s="130"/>
      <c r="L187" s="128"/>
      <c r="M187" s="150"/>
    </row>
    <row r="188" spans="1:13">
      <c r="F188" s="128"/>
      <c r="G188" s="128"/>
      <c r="H188" s="129"/>
      <c r="I188" s="129"/>
      <c r="J188" s="129"/>
      <c r="K188" s="130"/>
      <c r="L188" s="128"/>
      <c r="M188" s="150"/>
    </row>
    <row r="189" spans="1:13">
      <c r="F189" s="128"/>
      <c r="G189" s="128"/>
      <c r="H189" s="129"/>
      <c r="I189" s="129"/>
      <c r="J189" s="129"/>
      <c r="K189" s="130"/>
      <c r="L189" s="128"/>
      <c r="M189" s="150"/>
    </row>
    <row r="190" spans="1:13">
      <c r="F190" s="128"/>
      <c r="G190" s="128"/>
      <c r="H190" s="129"/>
      <c r="I190" s="129"/>
      <c r="J190" s="129"/>
      <c r="K190" s="130"/>
      <c r="L190" s="128"/>
      <c r="M190" s="150"/>
    </row>
    <row r="191" spans="1:13">
      <c r="F191" s="128"/>
      <c r="G191" s="128"/>
      <c r="H191" s="129"/>
      <c r="I191" s="129"/>
      <c r="J191" s="129"/>
      <c r="K191" s="130"/>
      <c r="L191" s="128"/>
      <c r="M191" s="150"/>
    </row>
    <row r="192" spans="1:13">
      <c r="F192" s="128"/>
      <c r="G192" s="128"/>
      <c r="H192" s="129"/>
      <c r="I192" s="129"/>
      <c r="J192" s="129"/>
      <c r="K192" s="130"/>
      <c r="L192" s="128"/>
      <c r="M192" s="150"/>
    </row>
    <row r="193" spans="6:13">
      <c r="F193" s="128"/>
      <c r="G193" s="128"/>
      <c r="H193" s="129"/>
      <c r="I193" s="129"/>
      <c r="J193" s="129"/>
      <c r="K193" s="130"/>
      <c r="L193" s="128"/>
      <c r="M193" s="150"/>
    </row>
    <row r="194" spans="6:13">
      <c r="F194" s="128"/>
      <c r="G194" s="128"/>
      <c r="H194" s="129"/>
      <c r="I194" s="129"/>
      <c r="J194" s="129"/>
      <c r="K194" s="130"/>
      <c r="L194" s="128"/>
      <c r="M194" s="150"/>
    </row>
    <row r="195" spans="6:13">
      <c r="F195" s="128"/>
      <c r="G195" s="128"/>
      <c r="H195" s="129"/>
      <c r="I195" s="129"/>
      <c r="J195" s="129"/>
      <c r="K195" s="130"/>
      <c r="L195" s="128"/>
      <c r="M195" s="150"/>
    </row>
    <row r="196" spans="6:13">
      <c r="F196" s="128"/>
      <c r="G196" s="128"/>
      <c r="H196" s="129"/>
      <c r="I196" s="129"/>
      <c r="J196" s="129"/>
      <c r="K196" s="130"/>
      <c r="L196" s="128"/>
      <c r="M196" s="150"/>
    </row>
    <row r="197" spans="6:13">
      <c r="F197" s="128"/>
      <c r="G197" s="128"/>
      <c r="H197" s="129"/>
      <c r="I197" s="129"/>
      <c r="J197" s="129"/>
      <c r="K197" s="130"/>
      <c r="L197" s="128"/>
      <c r="M197" s="150"/>
    </row>
    <row r="198" spans="6:13">
      <c r="F198" s="128"/>
      <c r="G198" s="128"/>
      <c r="H198" s="129"/>
      <c r="I198" s="129"/>
      <c r="J198" s="129"/>
      <c r="K198" s="130"/>
      <c r="L198" s="128"/>
      <c r="M198" s="150"/>
    </row>
    <row r="199" spans="6:13">
      <c r="F199" s="128"/>
      <c r="G199" s="128"/>
      <c r="H199" s="129"/>
      <c r="I199" s="129"/>
      <c r="J199" s="129"/>
      <c r="K199" s="130"/>
      <c r="L199" s="128"/>
      <c r="M199" s="150"/>
    </row>
    <row r="200" spans="6:13">
      <c r="F200" s="128"/>
      <c r="G200" s="128"/>
      <c r="H200" s="129"/>
      <c r="I200" s="129"/>
      <c r="J200" s="129"/>
      <c r="K200" s="130"/>
      <c r="L200" s="128"/>
      <c r="M200" s="150"/>
    </row>
    <row r="201" spans="6:13">
      <c r="F201" s="128"/>
      <c r="G201" s="128"/>
      <c r="H201" s="129"/>
      <c r="I201" s="129"/>
      <c r="J201" s="129"/>
      <c r="K201" s="130"/>
      <c r="L201" s="128"/>
      <c r="M201" s="150"/>
    </row>
    <row r="202" spans="6:13">
      <c r="F202" s="128"/>
      <c r="G202" s="128"/>
      <c r="H202" s="129"/>
      <c r="I202" s="129"/>
      <c r="J202" s="129"/>
      <c r="K202" s="130"/>
      <c r="L202" s="128"/>
      <c r="M202" s="150"/>
    </row>
    <row r="203" spans="6:13">
      <c r="F203" s="128"/>
      <c r="G203" s="128"/>
      <c r="H203" s="129"/>
      <c r="I203" s="129"/>
      <c r="J203" s="129"/>
      <c r="K203" s="130"/>
      <c r="L203" s="128"/>
      <c r="M203" s="150"/>
    </row>
    <row r="204" spans="6:13">
      <c r="F204" s="128"/>
      <c r="G204" s="128"/>
      <c r="H204" s="129"/>
      <c r="I204" s="129"/>
      <c r="J204" s="129"/>
      <c r="K204" s="130"/>
      <c r="L204" s="128"/>
      <c r="M204" s="150"/>
    </row>
    <row r="205" spans="6:13">
      <c r="F205" s="128"/>
      <c r="G205" s="128"/>
      <c r="H205" s="129"/>
      <c r="I205" s="129"/>
      <c r="J205" s="129"/>
      <c r="K205" s="130"/>
      <c r="L205" s="128"/>
      <c r="M205" s="150"/>
    </row>
    <row r="206" spans="6:13">
      <c r="F206" s="128"/>
      <c r="G206" s="128"/>
      <c r="H206" s="129"/>
      <c r="I206" s="129"/>
      <c r="J206" s="129"/>
      <c r="K206" s="130"/>
      <c r="L206" s="128"/>
      <c r="M206" s="150"/>
    </row>
    <row r="207" spans="6:13">
      <c r="F207" s="128"/>
      <c r="G207" s="128"/>
      <c r="H207" s="129"/>
      <c r="I207" s="129"/>
      <c r="J207" s="129"/>
      <c r="K207" s="130"/>
      <c r="L207" s="128"/>
      <c r="M207" s="150"/>
    </row>
    <row r="208" spans="6:13">
      <c r="F208" s="128"/>
      <c r="G208" s="128"/>
      <c r="H208" s="129"/>
      <c r="I208" s="129"/>
      <c r="J208" s="129"/>
      <c r="K208" s="130"/>
      <c r="L208" s="128"/>
      <c r="M208" s="150"/>
    </row>
    <row r="209" spans="6:13">
      <c r="F209" s="128"/>
      <c r="G209" s="128"/>
      <c r="H209" s="129"/>
      <c r="I209" s="129"/>
      <c r="J209" s="129"/>
      <c r="K209" s="130"/>
      <c r="L209" s="128"/>
      <c r="M209" s="150"/>
    </row>
    <row r="210" spans="6:13">
      <c r="F210" s="128"/>
      <c r="G210" s="128"/>
      <c r="H210" s="129"/>
      <c r="I210" s="129"/>
      <c r="J210" s="129"/>
      <c r="K210" s="130"/>
      <c r="L210" s="128"/>
      <c r="M210" s="150"/>
    </row>
    <row r="211" spans="6:13">
      <c r="F211" s="128"/>
      <c r="G211" s="128"/>
      <c r="H211" s="129"/>
      <c r="I211" s="129"/>
      <c r="J211" s="129"/>
      <c r="K211" s="130"/>
      <c r="L211" s="128"/>
      <c r="M211" s="150"/>
    </row>
    <row r="212" spans="6:13">
      <c r="F212" s="128"/>
      <c r="G212" s="128"/>
      <c r="H212" s="129"/>
      <c r="I212" s="129"/>
      <c r="J212" s="129"/>
      <c r="K212" s="130"/>
      <c r="L212" s="128"/>
      <c r="M212" s="150"/>
    </row>
    <row r="213" spans="6:13">
      <c r="F213" s="128"/>
      <c r="G213" s="128"/>
      <c r="H213" s="129"/>
      <c r="I213" s="129"/>
      <c r="J213" s="129"/>
      <c r="K213" s="130"/>
      <c r="L213" s="128"/>
      <c r="M213" s="150"/>
    </row>
    <row r="214" spans="6:13">
      <c r="F214" s="128"/>
      <c r="G214" s="128"/>
      <c r="H214" s="129"/>
      <c r="I214" s="129"/>
      <c r="J214" s="129"/>
      <c r="K214" s="130"/>
      <c r="L214" s="128"/>
      <c r="M214" s="150"/>
    </row>
    <row r="215" spans="6:13">
      <c r="F215" s="128"/>
      <c r="G215" s="128"/>
      <c r="H215" s="129"/>
      <c r="I215" s="129"/>
      <c r="J215" s="129"/>
      <c r="K215" s="130"/>
      <c r="L215" s="128"/>
      <c r="M215" s="150"/>
    </row>
    <row r="216" spans="6:13">
      <c r="F216" s="128"/>
      <c r="G216" s="128"/>
      <c r="H216" s="129"/>
      <c r="I216" s="129"/>
      <c r="J216" s="129"/>
      <c r="K216" s="130"/>
      <c r="L216" s="128"/>
      <c r="M216" s="150"/>
    </row>
    <row r="217" spans="6:13">
      <c r="F217" s="128"/>
      <c r="G217" s="128"/>
      <c r="H217" s="129"/>
      <c r="I217" s="129"/>
      <c r="J217" s="129"/>
      <c r="K217" s="130"/>
      <c r="L217" s="128"/>
      <c r="M217" s="150"/>
    </row>
    <row r="218" spans="6:13">
      <c r="F218" s="128"/>
      <c r="G218" s="128"/>
      <c r="H218" s="129"/>
      <c r="I218" s="129"/>
      <c r="J218" s="129"/>
      <c r="K218" s="130"/>
      <c r="L218" s="128"/>
      <c r="M218" s="150"/>
    </row>
    <row r="219" spans="6:13">
      <c r="F219" s="128"/>
      <c r="G219" s="128"/>
      <c r="H219" s="129"/>
      <c r="I219" s="129"/>
      <c r="J219" s="129"/>
      <c r="K219" s="130"/>
      <c r="L219" s="128"/>
      <c r="M219" s="150"/>
    </row>
    <row r="220" spans="6:13">
      <c r="F220" s="128"/>
      <c r="G220" s="128"/>
      <c r="H220" s="129"/>
      <c r="I220" s="129"/>
      <c r="J220" s="129"/>
      <c r="K220" s="130"/>
      <c r="L220" s="128"/>
      <c r="M220" s="150"/>
    </row>
    <row r="221" spans="6:13">
      <c r="F221" s="128"/>
      <c r="G221" s="128"/>
      <c r="H221" s="129"/>
      <c r="I221" s="129"/>
      <c r="J221" s="129"/>
      <c r="K221" s="130"/>
      <c r="L221" s="128"/>
      <c r="M221" s="150"/>
    </row>
    <row r="222" spans="6:13">
      <c r="F222" s="128"/>
      <c r="G222" s="128"/>
      <c r="H222" s="129"/>
      <c r="I222" s="129"/>
      <c r="J222" s="129"/>
      <c r="K222" s="130"/>
      <c r="L222" s="128"/>
      <c r="M222" s="150"/>
    </row>
    <row r="223" spans="6:13">
      <c r="F223" s="128"/>
      <c r="G223" s="128"/>
      <c r="H223" s="129"/>
      <c r="I223" s="129"/>
      <c r="J223" s="129"/>
      <c r="K223" s="130"/>
      <c r="L223" s="128"/>
      <c r="M223" s="150"/>
    </row>
    <row r="224" spans="6:13">
      <c r="F224" s="128"/>
      <c r="G224" s="128"/>
      <c r="H224" s="129"/>
      <c r="I224" s="129"/>
      <c r="J224" s="129"/>
      <c r="K224" s="130"/>
      <c r="L224" s="128"/>
      <c r="M224" s="150"/>
    </row>
    <row r="225" spans="6:13">
      <c r="F225" s="128"/>
      <c r="G225" s="128"/>
      <c r="H225" s="129"/>
      <c r="I225" s="129"/>
      <c r="J225" s="129"/>
      <c r="K225" s="130"/>
      <c r="L225" s="128"/>
      <c r="M225" s="150"/>
    </row>
    <row r="226" spans="6:13">
      <c r="F226" s="128"/>
      <c r="G226" s="128"/>
      <c r="H226" s="129"/>
      <c r="I226" s="129"/>
      <c r="J226" s="129"/>
      <c r="K226" s="130"/>
      <c r="L226" s="128"/>
      <c r="M226" s="150"/>
    </row>
    <row r="227" spans="6:13">
      <c r="F227" s="128"/>
      <c r="G227" s="128"/>
      <c r="H227" s="129"/>
      <c r="I227" s="129"/>
      <c r="J227" s="129"/>
      <c r="K227" s="130"/>
      <c r="L227" s="128"/>
      <c r="M227" s="150"/>
    </row>
    <row r="228" spans="6:13">
      <c r="F228" s="128"/>
      <c r="G228" s="128"/>
      <c r="H228" s="129"/>
      <c r="I228" s="129"/>
      <c r="J228" s="129"/>
      <c r="K228" s="130"/>
      <c r="L228" s="128"/>
      <c r="M228" s="150"/>
    </row>
    <row r="229" spans="6:13">
      <c r="F229" s="128"/>
      <c r="G229" s="128"/>
      <c r="H229" s="129"/>
      <c r="I229" s="129"/>
      <c r="J229" s="129"/>
      <c r="K229" s="130"/>
      <c r="L229" s="128"/>
      <c r="M229" s="150"/>
    </row>
    <row r="230" spans="6:13">
      <c r="F230" s="128"/>
      <c r="G230" s="128"/>
      <c r="H230" s="129"/>
      <c r="I230" s="129"/>
      <c r="J230" s="129"/>
      <c r="K230" s="130"/>
      <c r="L230" s="128"/>
      <c r="M230" s="150"/>
    </row>
    <row r="231" spans="6:13">
      <c r="F231" s="128"/>
      <c r="G231" s="128"/>
      <c r="H231" s="129"/>
      <c r="I231" s="129"/>
      <c r="J231" s="129"/>
      <c r="K231" s="130"/>
      <c r="L231" s="128"/>
      <c r="M231" s="150"/>
    </row>
    <row r="232" spans="6:13">
      <c r="F232" s="128"/>
      <c r="G232" s="128"/>
      <c r="H232" s="129"/>
      <c r="I232" s="129"/>
      <c r="J232" s="129"/>
      <c r="K232" s="130"/>
      <c r="L232" s="128"/>
      <c r="M232" s="150"/>
    </row>
    <row r="233" spans="6:13">
      <c r="F233" s="128"/>
      <c r="G233" s="128"/>
      <c r="H233" s="129"/>
      <c r="I233" s="129"/>
      <c r="J233" s="129"/>
      <c r="K233" s="130"/>
      <c r="L233" s="128"/>
      <c r="M233" s="150"/>
    </row>
    <row r="234" spans="6:13">
      <c r="F234" s="128"/>
      <c r="G234" s="128"/>
      <c r="H234" s="129"/>
      <c r="I234" s="129"/>
      <c r="J234" s="129"/>
      <c r="K234" s="130"/>
      <c r="L234" s="128"/>
      <c r="M234" s="150"/>
    </row>
    <row r="235" spans="6:13">
      <c r="F235" s="128"/>
      <c r="G235" s="128"/>
      <c r="H235" s="129"/>
      <c r="I235" s="129"/>
      <c r="J235" s="129"/>
      <c r="K235" s="130"/>
      <c r="L235" s="128"/>
      <c r="M235" s="150"/>
    </row>
    <row r="236" spans="6:13">
      <c r="F236" s="128"/>
      <c r="G236" s="128"/>
      <c r="H236" s="129"/>
      <c r="I236" s="129"/>
      <c r="J236" s="129"/>
      <c r="K236" s="130"/>
      <c r="L236" s="128"/>
      <c r="M236" s="150"/>
    </row>
    <row r="237" spans="6:13">
      <c r="F237" s="128"/>
      <c r="G237" s="128"/>
      <c r="H237" s="129"/>
      <c r="I237" s="129"/>
      <c r="J237" s="129"/>
      <c r="K237" s="130"/>
      <c r="L237" s="128"/>
      <c r="M237" s="150"/>
    </row>
    <row r="238" spans="6:13">
      <c r="F238" s="128"/>
      <c r="G238" s="128"/>
      <c r="H238" s="129"/>
      <c r="I238" s="129"/>
      <c r="J238" s="129"/>
      <c r="K238" s="130"/>
      <c r="L238" s="128"/>
      <c r="M238" s="150"/>
    </row>
    <row r="239" spans="6:13">
      <c r="F239" s="128"/>
      <c r="G239" s="128"/>
      <c r="H239" s="129"/>
      <c r="I239" s="129"/>
      <c r="J239" s="129"/>
      <c r="K239" s="130"/>
      <c r="L239" s="128"/>
      <c r="M239" s="150"/>
    </row>
    <row r="240" spans="6:13">
      <c r="F240" s="128"/>
      <c r="G240" s="128"/>
      <c r="H240" s="129"/>
      <c r="I240" s="129"/>
      <c r="J240" s="129"/>
      <c r="K240" s="130"/>
      <c r="L240" s="128"/>
      <c r="M240" s="150"/>
    </row>
    <row r="241" spans="6:13">
      <c r="F241" s="128"/>
      <c r="G241" s="128"/>
      <c r="H241" s="129"/>
      <c r="I241" s="129"/>
      <c r="J241" s="129"/>
      <c r="K241" s="130"/>
      <c r="L241" s="128"/>
      <c r="M241" s="150"/>
    </row>
    <row r="242" spans="6:13">
      <c r="F242" s="128"/>
      <c r="G242" s="128"/>
      <c r="H242" s="129"/>
      <c r="I242" s="129"/>
      <c r="J242" s="129"/>
      <c r="K242" s="130"/>
      <c r="L242" s="128"/>
      <c r="M242" s="150"/>
    </row>
    <row r="243" spans="6:13">
      <c r="F243" s="128"/>
      <c r="G243" s="128"/>
      <c r="H243" s="129"/>
      <c r="I243" s="129"/>
      <c r="J243" s="129"/>
      <c r="K243" s="130"/>
      <c r="L243" s="128"/>
      <c r="M243" s="150"/>
    </row>
    <row r="244" spans="6:13">
      <c r="F244" s="128"/>
      <c r="G244" s="128"/>
      <c r="H244" s="129"/>
      <c r="I244" s="129"/>
      <c r="J244" s="129"/>
      <c r="K244" s="130"/>
      <c r="L244" s="128"/>
      <c r="M244" s="150"/>
    </row>
    <row r="245" spans="6:13">
      <c r="F245" s="128"/>
      <c r="G245" s="128"/>
      <c r="H245" s="129"/>
      <c r="I245" s="129"/>
      <c r="J245" s="129"/>
      <c r="K245" s="130"/>
      <c r="L245" s="128"/>
      <c r="M245" s="150"/>
    </row>
    <row r="246" spans="6:13">
      <c r="F246" s="128"/>
      <c r="G246" s="128"/>
      <c r="H246" s="129"/>
      <c r="I246" s="129"/>
      <c r="J246" s="129"/>
      <c r="K246" s="130"/>
      <c r="L246" s="128"/>
      <c r="M246" s="150"/>
    </row>
    <row r="247" spans="6:13">
      <c r="F247" s="128"/>
      <c r="G247" s="128"/>
      <c r="H247" s="129"/>
      <c r="I247" s="129"/>
      <c r="J247" s="129"/>
      <c r="K247" s="130"/>
      <c r="L247" s="128"/>
      <c r="M247" s="150"/>
    </row>
    <row r="248" spans="6:13">
      <c r="F248" s="128"/>
      <c r="G248" s="128"/>
      <c r="H248" s="129"/>
      <c r="I248" s="129"/>
      <c r="J248" s="129"/>
      <c r="K248" s="130"/>
      <c r="L248" s="128"/>
      <c r="M248" s="150"/>
    </row>
    <row r="249" spans="6:13">
      <c r="F249" s="128"/>
      <c r="G249" s="128"/>
      <c r="H249" s="129"/>
      <c r="I249" s="129"/>
      <c r="J249" s="129"/>
      <c r="K249" s="130"/>
      <c r="L249" s="128"/>
      <c r="M249" s="150"/>
    </row>
    <row r="250" spans="6:13">
      <c r="F250" s="128"/>
      <c r="G250" s="128"/>
      <c r="H250" s="129"/>
      <c r="I250" s="129"/>
      <c r="J250" s="129"/>
      <c r="K250" s="130"/>
      <c r="L250" s="128"/>
      <c r="M250" s="150"/>
    </row>
    <row r="251" spans="6:13">
      <c r="F251" s="128"/>
      <c r="G251" s="128"/>
      <c r="H251" s="129"/>
      <c r="I251" s="129"/>
      <c r="J251" s="129"/>
      <c r="K251" s="130"/>
      <c r="L251" s="128"/>
      <c r="M251" s="150"/>
    </row>
    <row r="252" spans="6:13">
      <c r="F252" s="128"/>
      <c r="G252" s="128"/>
      <c r="H252" s="129"/>
      <c r="I252" s="129"/>
      <c r="J252" s="129"/>
      <c r="K252" s="130"/>
      <c r="L252" s="128"/>
      <c r="M252" s="150"/>
    </row>
    <row r="253" spans="6:13">
      <c r="F253" s="128"/>
      <c r="G253" s="128"/>
      <c r="H253" s="129"/>
      <c r="I253" s="129"/>
      <c r="J253" s="129"/>
      <c r="K253" s="130"/>
      <c r="L253" s="128"/>
      <c r="M253" s="150"/>
    </row>
    <row r="254" spans="6:13">
      <c r="F254" s="128"/>
      <c r="G254" s="128"/>
      <c r="H254" s="129"/>
      <c r="I254" s="129"/>
      <c r="J254" s="129"/>
      <c r="K254" s="130"/>
      <c r="L254" s="128"/>
      <c r="M254" s="150"/>
    </row>
    <row r="255" spans="6:13">
      <c r="F255" s="128"/>
      <c r="G255" s="128"/>
      <c r="H255" s="129"/>
      <c r="I255" s="129"/>
      <c r="J255" s="129"/>
      <c r="K255" s="130"/>
      <c r="L255" s="128"/>
      <c r="M255" s="150"/>
    </row>
    <row r="256" spans="6:13">
      <c r="F256" s="128"/>
      <c r="G256" s="128"/>
      <c r="H256" s="129"/>
      <c r="I256" s="129"/>
      <c r="J256" s="129"/>
      <c r="K256" s="130"/>
      <c r="L256" s="128"/>
      <c r="M256" s="150"/>
    </row>
    <row r="257" spans="6:13">
      <c r="F257" s="128"/>
      <c r="G257" s="128"/>
      <c r="H257" s="129"/>
      <c r="I257" s="129"/>
      <c r="J257" s="129"/>
      <c r="K257" s="130"/>
      <c r="L257" s="128"/>
      <c r="M257" s="150"/>
    </row>
    <row r="258" spans="6:13">
      <c r="F258" s="128"/>
      <c r="G258" s="128"/>
      <c r="H258" s="129"/>
      <c r="I258" s="129"/>
      <c r="J258" s="129"/>
      <c r="K258" s="130"/>
      <c r="L258" s="128"/>
      <c r="M258" s="150"/>
    </row>
    <row r="259" spans="6:13">
      <c r="F259" s="128"/>
      <c r="G259" s="128"/>
      <c r="H259" s="129"/>
      <c r="I259" s="129"/>
      <c r="J259" s="129"/>
      <c r="K259" s="130"/>
      <c r="L259" s="128"/>
      <c r="M259" s="150"/>
    </row>
    <row r="260" spans="6:13">
      <c r="F260" s="128"/>
      <c r="G260" s="128"/>
      <c r="H260" s="129"/>
      <c r="I260" s="129"/>
      <c r="J260" s="129"/>
      <c r="K260" s="130"/>
      <c r="L260" s="128"/>
      <c r="M260" s="150"/>
    </row>
    <row r="261" spans="6:13">
      <c r="F261" s="128"/>
      <c r="G261" s="128"/>
      <c r="H261" s="129"/>
      <c r="I261" s="129"/>
      <c r="J261" s="129"/>
      <c r="K261" s="130"/>
      <c r="L261" s="128"/>
      <c r="M261" s="150"/>
    </row>
    <row r="262" spans="6:13">
      <c r="F262" s="128"/>
      <c r="G262" s="128"/>
      <c r="H262" s="129"/>
      <c r="I262" s="129"/>
      <c r="J262" s="129"/>
      <c r="K262" s="130"/>
      <c r="L262" s="128"/>
      <c r="M262" s="150"/>
    </row>
    <row r="263" spans="6:13">
      <c r="F263" s="128"/>
      <c r="G263" s="128"/>
      <c r="H263" s="129"/>
      <c r="I263" s="129"/>
      <c r="J263" s="129"/>
      <c r="K263" s="130"/>
      <c r="L263" s="128"/>
      <c r="M263" s="150"/>
    </row>
    <row r="264" spans="6:13">
      <c r="F264" s="128"/>
      <c r="G264" s="128"/>
      <c r="H264" s="129"/>
      <c r="I264" s="129"/>
      <c r="J264" s="129"/>
      <c r="K264" s="130"/>
      <c r="L264" s="128"/>
      <c r="M264" s="150"/>
    </row>
    <row r="265" spans="6:13">
      <c r="F265" s="128"/>
      <c r="G265" s="128"/>
      <c r="H265" s="129"/>
      <c r="I265" s="129"/>
      <c r="J265" s="129"/>
      <c r="K265" s="130"/>
      <c r="L265" s="128"/>
      <c r="M265" s="150"/>
    </row>
    <row r="266" spans="6:13">
      <c r="F266" s="128"/>
      <c r="G266" s="128"/>
      <c r="H266" s="129"/>
      <c r="I266" s="129"/>
      <c r="J266" s="129"/>
      <c r="K266" s="130"/>
      <c r="L266" s="128"/>
      <c r="M266" s="150"/>
    </row>
    <row r="267" spans="6:13">
      <c r="F267" s="128"/>
      <c r="G267" s="128"/>
      <c r="H267" s="129"/>
      <c r="I267" s="129"/>
      <c r="J267" s="129"/>
      <c r="K267" s="130"/>
      <c r="L267" s="128"/>
      <c r="M267" s="150"/>
    </row>
    <row r="268" spans="6:13">
      <c r="F268" s="128"/>
      <c r="G268" s="128"/>
      <c r="H268" s="129"/>
      <c r="I268" s="129"/>
      <c r="J268" s="129"/>
      <c r="K268" s="130"/>
      <c r="L268" s="128"/>
      <c r="M268" s="150"/>
    </row>
    <row r="269" spans="6:13">
      <c r="F269" s="128"/>
      <c r="G269" s="128"/>
      <c r="H269" s="129"/>
      <c r="I269" s="129"/>
      <c r="J269" s="129"/>
      <c r="K269" s="130"/>
      <c r="L269" s="128"/>
      <c r="M269" s="150"/>
    </row>
    <row r="270" spans="6:13">
      <c r="F270" s="128"/>
      <c r="G270" s="128"/>
      <c r="H270" s="129"/>
      <c r="I270" s="129"/>
      <c r="J270" s="129"/>
      <c r="K270" s="130"/>
      <c r="L270" s="128"/>
      <c r="M270" s="150"/>
    </row>
    <row r="271" spans="6:13">
      <c r="F271" s="128"/>
      <c r="G271" s="128"/>
      <c r="H271" s="129"/>
      <c r="I271" s="129"/>
      <c r="J271" s="129"/>
      <c r="K271" s="130"/>
      <c r="L271" s="128"/>
      <c r="M271" s="150"/>
    </row>
    <row r="272" spans="6:13">
      <c r="F272" s="128"/>
      <c r="G272" s="128"/>
      <c r="H272" s="129"/>
      <c r="I272" s="129"/>
      <c r="J272" s="129"/>
      <c r="K272" s="130"/>
      <c r="L272" s="128"/>
      <c r="M272" s="150"/>
    </row>
    <row r="273" spans="6:13">
      <c r="F273" s="128"/>
      <c r="G273" s="128"/>
      <c r="H273" s="129"/>
      <c r="I273" s="129"/>
      <c r="J273" s="129"/>
      <c r="K273" s="130"/>
      <c r="L273" s="128"/>
      <c r="M273" s="150"/>
    </row>
    <row r="274" spans="6:13">
      <c r="F274" s="128"/>
      <c r="G274" s="128"/>
      <c r="H274" s="129"/>
      <c r="I274" s="129"/>
      <c r="J274" s="129"/>
      <c r="K274" s="130"/>
      <c r="L274" s="128"/>
      <c r="M274" s="150"/>
    </row>
    <row r="275" spans="6:13">
      <c r="F275" s="128"/>
      <c r="G275" s="128"/>
      <c r="H275" s="129"/>
      <c r="I275" s="129"/>
      <c r="J275" s="129"/>
      <c r="K275" s="130"/>
      <c r="L275" s="128"/>
      <c r="M275" s="150"/>
    </row>
    <row r="276" spans="6:13">
      <c r="F276" s="128"/>
      <c r="G276" s="128"/>
      <c r="H276" s="129"/>
      <c r="I276" s="129"/>
      <c r="J276" s="129"/>
      <c r="K276" s="130"/>
      <c r="L276" s="128"/>
      <c r="M276" s="150"/>
    </row>
    <row r="277" spans="6:13">
      <c r="F277" s="128"/>
      <c r="G277" s="128"/>
      <c r="H277" s="129"/>
      <c r="I277" s="129"/>
      <c r="J277" s="129"/>
      <c r="K277" s="130"/>
      <c r="L277" s="128"/>
      <c r="M277" s="150"/>
    </row>
    <row r="278" spans="6:13">
      <c r="F278" s="128"/>
      <c r="G278" s="128"/>
      <c r="H278" s="129"/>
      <c r="I278" s="129"/>
      <c r="J278" s="129"/>
      <c r="K278" s="130"/>
      <c r="L278" s="128"/>
      <c r="M278" s="150"/>
    </row>
    <row r="279" spans="6:13">
      <c r="F279" s="128"/>
      <c r="G279" s="128"/>
      <c r="H279" s="129"/>
      <c r="I279" s="129"/>
      <c r="J279" s="129"/>
      <c r="K279" s="130"/>
      <c r="L279" s="128"/>
      <c r="M279" s="150"/>
    </row>
    <row r="280" spans="6:13">
      <c r="F280" s="128"/>
      <c r="G280" s="128"/>
      <c r="H280" s="129"/>
      <c r="I280" s="129"/>
      <c r="J280" s="129"/>
      <c r="K280" s="130"/>
      <c r="L280" s="128"/>
      <c r="M280" s="150"/>
    </row>
    <row r="281" spans="6:13">
      <c r="F281" s="128"/>
      <c r="G281" s="128"/>
      <c r="H281" s="129"/>
      <c r="I281" s="129"/>
      <c r="J281" s="129"/>
      <c r="K281" s="130"/>
      <c r="L281" s="128"/>
      <c r="M281" s="150"/>
    </row>
    <row r="282" spans="6:13">
      <c r="F282" s="128"/>
      <c r="G282" s="128"/>
      <c r="H282" s="129"/>
      <c r="I282" s="129"/>
      <c r="J282" s="129"/>
      <c r="K282" s="130"/>
      <c r="L282" s="128"/>
      <c r="M282" s="150"/>
    </row>
    <row r="283" spans="6:13">
      <c r="F283" s="128"/>
      <c r="G283" s="128"/>
      <c r="H283" s="129"/>
      <c r="I283" s="129"/>
      <c r="J283" s="129"/>
      <c r="K283" s="130"/>
      <c r="L283" s="128"/>
      <c r="M283" s="150"/>
    </row>
    <row r="284" spans="6:13">
      <c r="F284" s="128"/>
      <c r="G284" s="128"/>
      <c r="H284" s="129"/>
      <c r="I284" s="129"/>
      <c r="J284" s="129"/>
      <c r="K284" s="130"/>
      <c r="L284" s="128"/>
      <c r="M284" s="150"/>
    </row>
    <row r="285" spans="6:13">
      <c r="F285" s="128"/>
      <c r="G285" s="128"/>
      <c r="H285" s="129"/>
      <c r="I285" s="129"/>
      <c r="J285" s="129"/>
      <c r="K285" s="130"/>
      <c r="L285" s="128"/>
      <c r="M285" s="150"/>
    </row>
    <row r="286" spans="6:13">
      <c r="F286" s="128"/>
      <c r="G286" s="128"/>
      <c r="H286" s="129"/>
      <c r="I286" s="129"/>
      <c r="J286" s="129"/>
      <c r="K286" s="130"/>
      <c r="L286" s="128"/>
      <c r="M286" s="150"/>
    </row>
    <row r="287" spans="6:13">
      <c r="F287" s="128"/>
      <c r="G287" s="128"/>
      <c r="H287" s="129"/>
      <c r="I287" s="129"/>
      <c r="J287" s="129"/>
      <c r="K287" s="130"/>
      <c r="L287" s="128"/>
      <c r="M287" s="150"/>
    </row>
    <row r="288" spans="6:13">
      <c r="F288" s="128"/>
      <c r="G288" s="128"/>
      <c r="H288" s="129"/>
      <c r="I288" s="129"/>
      <c r="J288" s="129"/>
      <c r="K288" s="130"/>
      <c r="L288" s="128"/>
      <c r="M288" s="150"/>
    </row>
    <row r="289" spans="6:13">
      <c r="F289" s="128"/>
      <c r="G289" s="128"/>
      <c r="H289" s="129"/>
      <c r="I289" s="129"/>
      <c r="J289" s="129"/>
      <c r="K289" s="130"/>
      <c r="L289" s="128"/>
      <c r="M289" s="150"/>
    </row>
    <row r="290" spans="6:13">
      <c r="F290" s="128"/>
      <c r="G290" s="128"/>
      <c r="H290" s="129"/>
      <c r="I290" s="129"/>
      <c r="J290" s="129"/>
      <c r="K290" s="130"/>
      <c r="L290" s="128"/>
      <c r="M290" s="150"/>
    </row>
    <row r="291" spans="6:13">
      <c r="F291" s="128"/>
      <c r="G291" s="128"/>
      <c r="H291" s="129"/>
      <c r="I291" s="129"/>
      <c r="J291" s="129"/>
      <c r="K291" s="130"/>
      <c r="L291" s="128"/>
      <c r="M291" s="150"/>
    </row>
    <row r="292" spans="6:13">
      <c r="F292" s="128"/>
      <c r="G292" s="128"/>
      <c r="H292" s="129"/>
      <c r="I292" s="129"/>
      <c r="J292" s="129"/>
      <c r="K292" s="130"/>
      <c r="L292" s="128"/>
      <c r="M292" s="150"/>
    </row>
    <row r="293" spans="6:13">
      <c r="F293" s="128"/>
      <c r="G293" s="128"/>
      <c r="H293" s="129"/>
      <c r="I293" s="129"/>
      <c r="J293" s="129"/>
      <c r="K293" s="130"/>
      <c r="L293" s="128"/>
      <c r="M293" s="150"/>
    </row>
    <row r="294" spans="6:13">
      <c r="F294" s="128"/>
      <c r="G294" s="128"/>
      <c r="H294" s="129"/>
      <c r="I294" s="129"/>
      <c r="J294" s="129"/>
      <c r="K294" s="130"/>
      <c r="L294" s="128"/>
      <c r="M294" s="150"/>
    </row>
    <row r="295" spans="6:13">
      <c r="F295" s="128"/>
      <c r="G295" s="128"/>
      <c r="H295" s="129"/>
      <c r="I295" s="129"/>
      <c r="J295" s="129"/>
      <c r="K295" s="130"/>
      <c r="L295" s="128"/>
      <c r="M295" s="150"/>
    </row>
    <row r="296" spans="6:13">
      <c r="F296" s="128"/>
      <c r="G296" s="128"/>
      <c r="H296" s="129"/>
      <c r="I296" s="129"/>
      <c r="J296" s="129"/>
      <c r="K296" s="130"/>
      <c r="L296" s="128"/>
      <c r="M296" s="150"/>
    </row>
    <row r="297" spans="6:13">
      <c r="F297" s="128"/>
      <c r="G297" s="128"/>
      <c r="H297" s="129"/>
      <c r="I297" s="129"/>
      <c r="J297" s="129"/>
      <c r="K297" s="130"/>
      <c r="L297" s="128"/>
      <c r="M297" s="150"/>
    </row>
    <row r="298" spans="6:13">
      <c r="F298" s="128"/>
      <c r="G298" s="128"/>
      <c r="H298" s="129"/>
      <c r="I298" s="129"/>
      <c r="J298" s="129"/>
      <c r="K298" s="130"/>
      <c r="L298" s="128"/>
      <c r="M298" s="150"/>
    </row>
    <row r="299" spans="6:13">
      <c r="F299" s="128"/>
      <c r="G299" s="128"/>
      <c r="H299" s="129"/>
      <c r="I299" s="129"/>
      <c r="J299" s="129"/>
      <c r="K299" s="130"/>
      <c r="L299" s="128"/>
      <c r="M299" s="150"/>
    </row>
    <row r="300" spans="6:13">
      <c r="F300" s="128"/>
      <c r="G300" s="128"/>
      <c r="H300" s="129"/>
      <c r="I300" s="129"/>
      <c r="J300" s="129"/>
      <c r="K300" s="130"/>
      <c r="L300" s="128"/>
      <c r="M300" s="150"/>
    </row>
    <row r="301" spans="6:13">
      <c r="F301" s="128"/>
      <c r="G301" s="128"/>
      <c r="H301" s="129"/>
      <c r="I301" s="129"/>
      <c r="J301" s="129"/>
      <c r="K301" s="130"/>
      <c r="L301" s="128"/>
      <c r="M301" s="150"/>
    </row>
    <row r="302" spans="6:13">
      <c r="F302" s="128"/>
      <c r="G302" s="128"/>
      <c r="H302" s="129"/>
      <c r="I302" s="129"/>
      <c r="J302" s="129"/>
      <c r="K302" s="130"/>
      <c r="L302" s="128"/>
      <c r="M302" s="150"/>
    </row>
    <row r="303" spans="6:13">
      <c r="F303" s="128"/>
      <c r="G303" s="128"/>
      <c r="H303" s="129"/>
      <c r="I303" s="129"/>
      <c r="J303" s="129"/>
      <c r="K303" s="130"/>
      <c r="L303" s="128"/>
      <c r="M303" s="150"/>
    </row>
    <row r="304" spans="6:13">
      <c r="F304" s="128"/>
      <c r="G304" s="128"/>
      <c r="H304" s="129"/>
      <c r="I304" s="129"/>
      <c r="J304" s="129"/>
      <c r="K304" s="130"/>
      <c r="L304" s="128"/>
      <c r="M304" s="150"/>
    </row>
    <row r="305" spans="6:13">
      <c r="F305" s="128"/>
      <c r="G305" s="128"/>
      <c r="H305" s="129"/>
      <c r="I305" s="129"/>
      <c r="J305" s="129"/>
      <c r="K305" s="130"/>
      <c r="L305" s="128"/>
      <c r="M305" s="150"/>
    </row>
    <row r="306" spans="6:13">
      <c r="F306" s="128"/>
      <c r="G306" s="128"/>
      <c r="H306" s="129"/>
      <c r="I306" s="129"/>
      <c r="J306" s="129"/>
      <c r="K306" s="130"/>
      <c r="L306" s="128"/>
      <c r="M306" s="150"/>
    </row>
    <row r="307" spans="6:13">
      <c r="F307" s="128"/>
      <c r="G307" s="128"/>
      <c r="H307" s="129"/>
      <c r="I307" s="129"/>
      <c r="J307" s="129"/>
      <c r="K307" s="130"/>
      <c r="L307" s="128"/>
      <c r="M307" s="150"/>
    </row>
    <row r="308" spans="6:13">
      <c r="F308" s="128"/>
      <c r="G308" s="128"/>
      <c r="H308" s="129"/>
      <c r="I308" s="129"/>
      <c r="J308" s="129"/>
      <c r="K308" s="130"/>
      <c r="L308" s="128"/>
      <c r="M308" s="150"/>
    </row>
    <row r="309" spans="6:13">
      <c r="F309" s="128"/>
      <c r="G309" s="128"/>
      <c r="H309" s="129"/>
      <c r="I309" s="129"/>
      <c r="J309" s="129"/>
      <c r="K309" s="130"/>
      <c r="L309" s="128"/>
      <c r="M309" s="150"/>
    </row>
    <row r="310" spans="6:13">
      <c r="F310" s="128"/>
      <c r="G310" s="128"/>
      <c r="H310" s="129"/>
      <c r="I310" s="129"/>
      <c r="J310" s="129"/>
      <c r="K310" s="130"/>
      <c r="L310" s="128"/>
      <c r="M310" s="150"/>
    </row>
    <row r="311" spans="6:13">
      <c r="F311" s="128"/>
      <c r="G311" s="128"/>
      <c r="H311" s="129"/>
      <c r="I311" s="129"/>
      <c r="J311" s="129"/>
      <c r="K311" s="130"/>
      <c r="L311" s="128"/>
      <c r="M311" s="150"/>
    </row>
    <row r="312" spans="6:13">
      <c r="F312" s="128"/>
      <c r="G312" s="128"/>
      <c r="H312" s="129"/>
      <c r="I312" s="129"/>
      <c r="J312" s="129"/>
      <c r="K312" s="130"/>
      <c r="L312" s="128"/>
      <c r="M312" s="150"/>
    </row>
    <row r="313" spans="6:13">
      <c r="F313" s="128"/>
      <c r="G313" s="128"/>
      <c r="H313" s="129"/>
      <c r="I313" s="129"/>
      <c r="J313" s="129"/>
      <c r="K313" s="130"/>
      <c r="L313" s="128"/>
      <c r="M313" s="150"/>
    </row>
    <row r="314" spans="6:13">
      <c r="F314" s="128"/>
      <c r="G314" s="128"/>
      <c r="H314" s="129"/>
      <c r="I314" s="129"/>
      <c r="J314" s="129"/>
      <c r="K314" s="130"/>
      <c r="L314" s="128"/>
      <c r="M314" s="150"/>
    </row>
    <row r="315" spans="6:13">
      <c r="F315" s="128"/>
      <c r="G315" s="128"/>
      <c r="H315" s="129"/>
      <c r="I315" s="129"/>
      <c r="J315" s="129"/>
      <c r="K315" s="130"/>
      <c r="L315" s="128"/>
      <c r="M315" s="150"/>
    </row>
    <row r="316" spans="6:13">
      <c r="F316" s="128"/>
      <c r="G316" s="128"/>
      <c r="H316" s="129"/>
      <c r="I316" s="129"/>
      <c r="J316" s="129"/>
      <c r="K316" s="130"/>
      <c r="L316" s="128"/>
      <c r="M316" s="150"/>
    </row>
    <row r="317" spans="6:13">
      <c r="F317" s="128"/>
      <c r="G317" s="128"/>
      <c r="H317" s="129"/>
      <c r="I317" s="129"/>
      <c r="J317" s="129"/>
      <c r="K317" s="130"/>
      <c r="L317" s="128"/>
      <c r="M317" s="150"/>
    </row>
    <row r="318" spans="6:13">
      <c r="F318" s="128"/>
      <c r="G318" s="128"/>
      <c r="H318" s="129"/>
      <c r="I318" s="129"/>
      <c r="J318" s="129"/>
      <c r="K318" s="130"/>
      <c r="L318" s="128"/>
      <c r="M318" s="150"/>
    </row>
    <row r="319" spans="6:13">
      <c r="F319" s="128"/>
      <c r="G319" s="128"/>
      <c r="H319" s="129"/>
      <c r="I319" s="129"/>
      <c r="J319" s="129"/>
      <c r="K319" s="130"/>
      <c r="L319" s="128"/>
      <c r="M319" s="150"/>
    </row>
    <row r="320" spans="6:13">
      <c r="F320" s="128"/>
      <c r="G320" s="128"/>
      <c r="H320" s="129"/>
      <c r="I320" s="129"/>
      <c r="J320" s="129"/>
      <c r="K320" s="130"/>
      <c r="L320" s="128"/>
      <c r="M320" s="150"/>
    </row>
    <row r="321" spans="6:13">
      <c r="F321" s="128"/>
      <c r="G321" s="128"/>
      <c r="H321" s="129"/>
      <c r="I321" s="129"/>
      <c r="J321" s="129"/>
      <c r="K321" s="130"/>
      <c r="L321" s="128"/>
      <c r="M321" s="150"/>
    </row>
    <row r="322" spans="6:13">
      <c r="F322" s="128"/>
      <c r="G322" s="128"/>
      <c r="H322" s="129"/>
      <c r="I322" s="129"/>
      <c r="J322" s="129"/>
      <c r="K322" s="130"/>
      <c r="L322" s="128"/>
      <c r="M322" s="150"/>
    </row>
    <row r="323" spans="6:13">
      <c r="F323" s="128"/>
      <c r="G323" s="128"/>
      <c r="H323" s="129"/>
      <c r="I323" s="129"/>
      <c r="J323" s="129"/>
      <c r="K323" s="130"/>
      <c r="L323" s="128"/>
      <c r="M323" s="150"/>
    </row>
    <row r="324" spans="6:13">
      <c r="F324" s="128"/>
      <c r="G324" s="128"/>
      <c r="H324" s="129"/>
      <c r="I324" s="129"/>
      <c r="J324" s="129"/>
      <c r="K324" s="130"/>
      <c r="L324" s="128"/>
      <c r="M324" s="150"/>
    </row>
    <row r="325" spans="6:13">
      <c r="F325" s="128"/>
      <c r="G325" s="128"/>
      <c r="H325" s="129"/>
      <c r="I325" s="129"/>
      <c r="J325" s="129"/>
      <c r="K325" s="130"/>
      <c r="L325" s="128"/>
      <c r="M325" s="150"/>
    </row>
    <row r="326" spans="6:13">
      <c r="F326" s="128"/>
      <c r="G326" s="128"/>
      <c r="H326" s="129"/>
      <c r="I326" s="129"/>
      <c r="J326" s="129"/>
      <c r="K326" s="130"/>
      <c r="L326" s="128"/>
      <c r="M326" s="150"/>
    </row>
    <row r="327" spans="6:13">
      <c r="F327" s="128"/>
      <c r="G327" s="128"/>
      <c r="H327" s="129"/>
      <c r="I327" s="129"/>
      <c r="J327" s="129"/>
      <c r="K327" s="130"/>
      <c r="L327" s="128"/>
      <c r="M327" s="150"/>
    </row>
    <row r="328" spans="6:13">
      <c r="F328" s="128"/>
      <c r="G328" s="128"/>
      <c r="H328" s="129"/>
      <c r="I328" s="129"/>
      <c r="J328" s="129"/>
      <c r="K328" s="130"/>
      <c r="L328" s="128"/>
      <c r="M328" s="150"/>
    </row>
    <row r="329" spans="6:13">
      <c r="F329" s="128"/>
      <c r="G329" s="128"/>
      <c r="H329" s="129"/>
      <c r="I329" s="129"/>
      <c r="J329" s="129"/>
      <c r="K329" s="130"/>
      <c r="L329" s="128"/>
      <c r="M329" s="150"/>
    </row>
    <row r="330" spans="6:13">
      <c r="F330" s="128"/>
      <c r="G330" s="128"/>
      <c r="H330" s="129"/>
      <c r="I330" s="129"/>
      <c r="J330" s="129"/>
      <c r="K330" s="130"/>
      <c r="L330" s="128"/>
      <c r="M330" s="150"/>
    </row>
    <row r="331" spans="6:13">
      <c r="F331" s="128"/>
      <c r="G331" s="128"/>
      <c r="H331" s="129"/>
      <c r="I331" s="129"/>
      <c r="J331" s="129"/>
      <c r="K331" s="130"/>
      <c r="L331" s="128"/>
      <c r="M331" s="150"/>
    </row>
    <row r="332" spans="6:13">
      <c r="F332" s="128"/>
      <c r="G332" s="128"/>
      <c r="H332" s="129"/>
      <c r="I332" s="129"/>
      <c r="J332" s="129"/>
      <c r="K332" s="130"/>
      <c r="L332" s="128"/>
      <c r="M332" s="150"/>
    </row>
    <row r="333" spans="6:13">
      <c r="F333" s="128"/>
      <c r="G333" s="128"/>
      <c r="H333" s="129"/>
      <c r="I333" s="129"/>
      <c r="J333" s="129"/>
      <c r="K333" s="130"/>
      <c r="L333" s="128"/>
      <c r="M333" s="150"/>
    </row>
    <row r="334" spans="6:13">
      <c r="F334" s="128"/>
      <c r="G334" s="128"/>
      <c r="H334" s="129"/>
      <c r="I334" s="129"/>
      <c r="J334" s="129"/>
      <c r="K334" s="130"/>
      <c r="L334" s="128"/>
      <c r="M334" s="150"/>
    </row>
    <row r="335" spans="6:13">
      <c r="F335" s="128"/>
      <c r="G335" s="128"/>
      <c r="H335" s="129"/>
      <c r="I335" s="129"/>
      <c r="J335" s="129"/>
      <c r="K335" s="130"/>
      <c r="L335" s="128"/>
      <c r="M335" s="150"/>
    </row>
    <row r="336" spans="6:13">
      <c r="F336" s="128"/>
      <c r="G336" s="128"/>
      <c r="H336" s="129"/>
      <c r="I336" s="129"/>
      <c r="J336" s="129"/>
      <c r="K336" s="130"/>
      <c r="L336" s="128"/>
      <c r="M336" s="150"/>
    </row>
    <row r="337" spans="6:13">
      <c r="F337" s="128"/>
      <c r="G337" s="128"/>
      <c r="H337" s="129"/>
      <c r="I337" s="129"/>
      <c r="J337" s="129"/>
      <c r="K337" s="130"/>
      <c r="L337" s="128"/>
      <c r="M337" s="150"/>
    </row>
    <row r="338" spans="6:13">
      <c r="F338" s="128"/>
      <c r="G338" s="128"/>
      <c r="H338" s="129"/>
      <c r="I338" s="129"/>
      <c r="J338" s="129"/>
      <c r="K338" s="130"/>
      <c r="L338" s="128"/>
      <c r="M338" s="150"/>
    </row>
    <row r="339" spans="6:13">
      <c r="F339" s="128"/>
      <c r="G339" s="128"/>
      <c r="H339" s="129"/>
      <c r="I339" s="129"/>
      <c r="J339" s="129"/>
      <c r="K339" s="130"/>
      <c r="L339" s="128"/>
      <c r="M339" s="150"/>
    </row>
    <row r="340" spans="6:13">
      <c r="F340" s="128"/>
      <c r="G340" s="128"/>
      <c r="H340" s="129"/>
      <c r="I340" s="129"/>
      <c r="J340" s="129"/>
      <c r="K340" s="130"/>
      <c r="L340" s="128"/>
      <c r="M340" s="150"/>
    </row>
    <row r="341" spans="6:13">
      <c r="F341" s="128"/>
      <c r="G341" s="128"/>
      <c r="H341" s="129"/>
      <c r="I341" s="129"/>
      <c r="J341" s="129"/>
      <c r="K341" s="130"/>
      <c r="L341" s="128"/>
      <c r="M341" s="150"/>
    </row>
    <row r="342" spans="6:13">
      <c r="F342" s="128"/>
      <c r="G342" s="128"/>
      <c r="H342" s="129"/>
      <c r="I342" s="129"/>
      <c r="J342" s="129"/>
      <c r="K342" s="130"/>
      <c r="L342" s="128"/>
      <c r="M342" s="150"/>
    </row>
    <row r="343" spans="6:13">
      <c r="F343" s="128"/>
      <c r="G343" s="128"/>
      <c r="H343" s="129"/>
      <c r="I343" s="129"/>
      <c r="J343" s="129"/>
      <c r="K343" s="130"/>
      <c r="L343" s="128"/>
      <c r="M343" s="150"/>
    </row>
    <row r="344" spans="6:13">
      <c r="F344" s="128"/>
      <c r="G344" s="128"/>
      <c r="H344" s="129"/>
      <c r="I344" s="129"/>
      <c r="J344" s="129"/>
      <c r="K344" s="130"/>
      <c r="L344" s="128"/>
      <c r="M344" s="150"/>
    </row>
    <row r="345" spans="6:13">
      <c r="F345" s="128"/>
      <c r="G345" s="128"/>
      <c r="H345" s="129"/>
      <c r="I345" s="129"/>
      <c r="J345" s="129"/>
      <c r="K345" s="130"/>
      <c r="L345" s="128"/>
      <c r="M345" s="150"/>
    </row>
    <row r="346" spans="6:13">
      <c r="F346" s="128"/>
      <c r="G346" s="128"/>
      <c r="H346" s="129"/>
      <c r="I346" s="129"/>
      <c r="J346" s="129"/>
      <c r="K346" s="130"/>
      <c r="L346" s="128"/>
      <c r="M346" s="150"/>
    </row>
    <row r="347" spans="6:13">
      <c r="F347" s="128"/>
      <c r="G347" s="128"/>
      <c r="H347" s="129"/>
      <c r="I347" s="129"/>
      <c r="J347" s="129"/>
      <c r="K347" s="130"/>
      <c r="L347" s="128"/>
      <c r="M347" s="150"/>
    </row>
    <row r="348" spans="6:13">
      <c r="F348" s="128"/>
      <c r="G348" s="128"/>
      <c r="H348" s="129"/>
      <c r="I348" s="129"/>
      <c r="J348" s="129"/>
      <c r="K348" s="130"/>
      <c r="L348" s="128"/>
      <c r="M348" s="150"/>
    </row>
    <row r="349" spans="6:13">
      <c r="F349" s="128"/>
      <c r="G349" s="128"/>
      <c r="H349" s="129"/>
      <c r="I349" s="129"/>
      <c r="J349" s="129"/>
      <c r="K349" s="130"/>
      <c r="L349" s="128"/>
      <c r="M349" s="150"/>
    </row>
    <row r="350" spans="6:13">
      <c r="F350" s="128"/>
      <c r="G350" s="128"/>
      <c r="H350" s="129"/>
      <c r="I350" s="129"/>
      <c r="J350" s="129"/>
      <c r="K350" s="130"/>
      <c r="L350" s="128"/>
      <c r="M350" s="150"/>
    </row>
    <row r="351" spans="6:13">
      <c r="F351" s="128"/>
      <c r="G351" s="128"/>
      <c r="H351" s="129"/>
      <c r="I351" s="129"/>
      <c r="J351" s="129"/>
      <c r="K351" s="130"/>
      <c r="L351" s="128"/>
      <c r="M351" s="150"/>
    </row>
    <row r="352" spans="6:13">
      <c r="F352" s="128"/>
      <c r="G352" s="128"/>
      <c r="H352" s="129"/>
      <c r="I352" s="129"/>
      <c r="J352" s="129"/>
      <c r="K352" s="130"/>
      <c r="L352" s="128"/>
      <c r="M352" s="150"/>
    </row>
    <row r="353" spans="6:13">
      <c r="F353" s="128"/>
      <c r="G353" s="128"/>
      <c r="H353" s="129"/>
      <c r="I353" s="129"/>
      <c r="J353" s="129"/>
      <c r="K353" s="130"/>
      <c r="L353" s="128"/>
      <c r="M353" s="150"/>
    </row>
    <row r="354" spans="6:13">
      <c r="F354" s="128"/>
      <c r="G354" s="128"/>
      <c r="H354" s="129"/>
      <c r="I354" s="129"/>
      <c r="J354" s="129"/>
      <c r="K354" s="130"/>
      <c r="L354" s="128"/>
      <c r="M354" s="150"/>
    </row>
    <row r="355" spans="6:13">
      <c r="F355" s="128"/>
      <c r="G355" s="128"/>
      <c r="H355" s="129"/>
      <c r="I355" s="129"/>
      <c r="J355" s="129"/>
      <c r="K355" s="130"/>
      <c r="L355" s="128"/>
      <c r="M355" s="150"/>
    </row>
    <row r="356" spans="6:13">
      <c r="F356" s="128"/>
      <c r="G356" s="128"/>
      <c r="H356" s="129"/>
      <c r="I356" s="129"/>
      <c r="J356" s="129"/>
      <c r="K356" s="130"/>
      <c r="L356" s="128"/>
      <c r="M356" s="150"/>
    </row>
    <row r="357" spans="6:13">
      <c r="F357" s="128"/>
      <c r="G357" s="128"/>
      <c r="H357" s="129"/>
      <c r="I357" s="129"/>
      <c r="J357" s="129"/>
      <c r="K357" s="130"/>
      <c r="L357" s="128"/>
      <c r="M357" s="150"/>
    </row>
    <row r="358" spans="6:13">
      <c r="F358" s="128"/>
      <c r="G358" s="128"/>
      <c r="H358" s="129"/>
      <c r="I358" s="129"/>
      <c r="J358" s="129"/>
      <c r="K358" s="130"/>
      <c r="L358" s="128"/>
      <c r="M358" s="150"/>
    </row>
    <row r="359" spans="6:13">
      <c r="F359" s="128"/>
      <c r="G359" s="128"/>
      <c r="H359" s="129"/>
      <c r="I359" s="129"/>
      <c r="J359" s="129"/>
      <c r="K359" s="130"/>
      <c r="L359" s="128"/>
      <c r="M359" s="150"/>
    </row>
    <row r="360" spans="6:13">
      <c r="F360" s="128"/>
      <c r="G360" s="128"/>
      <c r="H360" s="129"/>
      <c r="I360" s="129"/>
      <c r="J360" s="129"/>
      <c r="K360" s="130"/>
      <c r="L360" s="128"/>
      <c r="M360" s="150"/>
    </row>
    <row r="361" spans="6:13">
      <c r="F361" s="128"/>
      <c r="G361" s="128"/>
      <c r="H361" s="129"/>
      <c r="I361" s="129"/>
      <c r="J361" s="129"/>
      <c r="K361" s="130"/>
      <c r="L361" s="128"/>
      <c r="M361" s="150"/>
    </row>
    <row r="362" spans="6:13">
      <c r="F362" s="128"/>
      <c r="G362" s="128"/>
      <c r="H362" s="129"/>
      <c r="I362" s="129"/>
      <c r="J362" s="129"/>
      <c r="K362" s="130"/>
      <c r="L362" s="128"/>
      <c r="M362" s="150"/>
    </row>
    <row r="363" spans="6:13">
      <c r="F363" s="128"/>
      <c r="G363" s="128"/>
      <c r="H363" s="129"/>
      <c r="I363" s="129"/>
      <c r="J363" s="129"/>
      <c r="K363" s="130"/>
      <c r="L363" s="128"/>
      <c r="M363" s="150"/>
    </row>
    <row r="364" spans="6:13">
      <c r="F364" s="128"/>
      <c r="G364" s="128"/>
      <c r="H364" s="129"/>
      <c r="I364" s="129"/>
      <c r="J364" s="129"/>
      <c r="K364" s="130"/>
      <c r="L364" s="128"/>
      <c r="M364" s="150"/>
    </row>
    <row r="365" spans="6:13">
      <c r="F365" s="128"/>
      <c r="G365" s="128"/>
      <c r="H365" s="129"/>
      <c r="I365" s="129"/>
      <c r="J365" s="129"/>
      <c r="K365" s="130"/>
      <c r="L365" s="128"/>
      <c r="M365" s="150"/>
    </row>
    <row r="366" spans="6:13">
      <c r="F366" s="128"/>
      <c r="G366" s="128"/>
      <c r="H366" s="129"/>
      <c r="I366" s="129"/>
      <c r="J366" s="129"/>
      <c r="K366" s="130"/>
      <c r="L366" s="128"/>
      <c r="M366" s="150"/>
    </row>
    <row r="367" spans="6:13">
      <c r="F367" s="128"/>
      <c r="G367" s="128"/>
      <c r="H367" s="129"/>
      <c r="I367" s="129"/>
      <c r="J367" s="129"/>
      <c r="K367" s="130"/>
      <c r="L367" s="128"/>
      <c r="M367" s="150"/>
    </row>
    <row r="368" spans="6:13">
      <c r="F368" s="128"/>
      <c r="G368" s="128"/>
      <c r="H368" s="129"/>
      <c r="I368" s="129"/>
      <c r="J368" s="129"/>
      <c r="K368" s="130"/>
      <c r="L368" s="128"/>
      <c r="M368" s="150"/>
    </row>
    <row r="369" spans="6:13">
      <c r="F369" s="128"/>
      <c r="G369" s="128"/>
      <c r="H369" s="129"/>
      <c r="I369" s="129"/>
      <c r="J369" s="129"/>
      <c r="K369" s="130"/>
      <c r="L369" s="128"/>
      <c r="M369" s="150"/>
    </row>
    <row r="370" spans="6:13">
      <c r="F370" s="128"/>
      <c r="G370" s="128"/>
      <c r="H370" s="129"/>
      <c r="I370" s="129"/>
      <c r="J370" s="129"/>
      <c r="K370" s="130"/>
      <c r="L370" s="128"/>
      <c r="M370" s="150"/>
    </row>
    <row r="371" spans="6:13">
      <c r="F371" s="128"/>
      <c r="G371" s="128"/>
      <c r="H371" s="129"/>
      <c r="I371" s="129"/>
      <c r="J371" s="129"/>
      <c r="K371" s="130"/>
      <c r="L371" s="128"/>
      <c r="M371" s="150"/>
    </row>
    <row r="372" spans="6:13">
      <c r="F372" s="128"/>
      <c r="G372" s="128"/>
      <c r="H372" s="129"/>
      <c r="I372" s="129"/>
      <c r="J372" s="129"/>
      <c r="K372" s="130"/>
      <c r="L372" s="128"/>
      <c r="M372" s="150"/>
    </row>
    <row r="373" spans="6:13">
      <c r="F373" s="128"/>
      <c r="G373" s="128"/>
      <c r="H373" s="129"/>
      <c r="I373" s="129"/>
      <c r="J373" s="129"/>
      <c r="K373" s="130"/>
      <c r="L373" s="128"/>
      <c r="M373" s="150"/>
    </row>
    <row r="374" spans="6:13">
      <c r="F374" s="128"/>
      <c r="G374" s="128"/>
      <c r="H374" s="129"/>
      <c r="I374" s="129"/>
      <c r="J374" s="129"/>
      <c r="K374" s="130"/>
      <c r="L374" s="128"/>
      <c r="M374" s="150"/>
    </row>
    <row r="375" spans="6:13">
      <c r="F375" s="128"/>
      <c r="G375" s="128"/>
      <c r="H375" s="129"/>
      <c r="I375" s="129"/>
      <c r="J375" s="129"/>
      <c r="K375" s="130"/>
      <c r="L375" s="128"/>
      <c r="M375" s="150"/>
    </row>
    <row r="376" spans="6:13">
      <c r="F376" s="128"/>
      <c r="G376" s="128"/>
      <c r="H376" s="129"/>
      <c r="I376" s="129"/>
      <c r="J376" s="129"/>
      <c r="K376" s="130"/>
      <c r="L376" s="128"/>
      <c r="M376" s="150"/>
    </row>
    <row r="377" spans="6:13">
      <c r="F377" s="128"/>
      <c r="G377" s="128"/>
      <c r="H377" s="129"/>
      <c r="I377" s="129"/>
      <c r="J377" s="129"/>
      <c r="K377" s="130"/>
      <c r="L377" s="128"/>
      <c r="M377" s="150"/>
    </row>
    <row r="378" spans="6:13">
      <c r="F378" s="128"/>
      <c r="G378" s="128"/>
      <c r="H378" s="129"/>
      <c r="I378" s="129"/>
      <c r="J378" s="129"/>
      <c r="K378" s="130"/>
      <c r="L378" s="128"/>
      <c r="M378" s="150"/>
    </row>
    <row r="379" spans="6:13">
      <c r="F379" s="128"/>
      <c r="G379" s="128"/>
      <c r="H379" s="129"/>
      <c r="I379" s="129"/>
      <c r="J379" s="129"/>
      <c r="K379" s="130"/>
      <c r="L379" s="128"/>
      <c r="M379" s="150"/>
    </row>
    <row r="380" spans="6:13">
      <c r="F380" s="128"/>
      <c r="G380" s="128"/>
      <c r="H380" s="129"/>
      <c r="I380" s="129"/>
      <c r="J380" s="129"/>
      <c r="K380" s="130"/>
      <c r="L380" s="128"/>
      <c r="M380" s="150"/>
    </row>
    <row r="381" spans="6:13">
      <c r="F381" s="128"/>
      <c r="G381" s="128"/>
      <c r="H381" s="129"/>
      <c r="I381" s="129"/>
      <c r="J381" s="129"/>
      <c r="K381" s="130"/>
      <c r="L381" s="128"/>
      <c r="M381" s="150"/>
    </row>
    <row r="382" spans="6:13">
      <c r="F382" s="128"/>
      <c r="G382" s="128"/>
      <c r="H382" s="129"/>
      <c r="I382" s="129"/>
      <c r="J382" s="129"/>
      <c r="K382" s="130"/>
      <c r="L382" s="128"/>
      <c r="M382" s="150"/>
    </row>
    <row r="383" spans="6:13">
      <c r="F383" s="128"/>
      <c r="G383" s="128"/>
      <c r="H383" s="129"/>
      <c r="I383" s="129"/>
      <c r="J383" s="129"/>
      <c r="K383" s="130"/>
      <c r="L383" s="128"/>
      <c r="M383" s="150"/>
    </row>
    <row r="384" spans="6:13">
      <c r="F384" s="128"/>
      <c r="G384" s="128"/>
      <c r="H384" s="129"/>
      <c r="I384" s="129"/>
      <c r="J384" s="129"/>
      <c r="K384" s="130"/>
      <c r="L384" s="128"/>
      <c r="M384" s="150"/>
    </row>
    <row r="385" spans="6:13">
      <c r="F385" s="128"/>
      <c r="G385" s="128"/>
      <c r="H385" s="129"/>
      <c r="I385" s="129"/>
      <c r="J385" s="129"/>
      <c r="K385" s="130"/>
      <c r="L385" s="128"/>
      <c r="M385" s="150"/>
    </row>
    <row r="386" spans="6:13">
      <c r="F386" s="128"/>
      <c r="G386" s="128"/>
      <c r="H386" s="129"/>
      <c r="I386" s="129"/>
      <c r="J386" s="129"/>
      <c r="K386" s="130"/>
      <c r="L386" s="128"/>
      <c r="M386" s="150"/>
    </row>
    <row r="387" spans="6:13">
      <c r="F387" s="128"/>
      <c r="G387" s="128"/>
      <c r="H387" s="129"/>
      <c r="I387" s="129"/>
      <c r="J387" s="129"/>
      <c r="K387" s="130"/>
      <c r="L387" s="128"/>
      <c r="M387" s="150"/>
    </row>
    <row r="388" spans="6:13">
      <c r="F388" s="128"/>
      <c r="G388" s="128"/>
      <c r="H388" s="129"/>
      <c r="I388" s="129"/>
      <c r="J388" s="129"/>
      <c r="K388" s="130"/>
      <c r="L388" s="128"/>
      <c r="M388" s="150"/>
    </row>
    <row r="389" spans="6:13">
      <c r="F389" s="128"/>
      <c r="G389" s="128"/>
      <c r="H389" s="129"/>
      <c r="I389" s="129"/>
      <c r="J389" s="129"/>
      <c r="K389" s="130"/>
      <c r="L389" s="128"/>
      <c r="M389" s="150"/>
    </row>
    <row r="390" spans="6:13">
      <c r="F390" s="128"/>
      <c r="G390" s="128"/>
      <c r="H390" s="129"/>
      <c r="I390" s="129"/>
      <c r="J390" s="129"/>
      <c r="K390" s="130"/>
      <c r="L390" s="128"/>
      <c r="M390" s="150"/>
    </row>
    <row r="391" spans="6:13">
      <c r="F391" s="128"/>
      <c r="G391" s="128"/>
      <c r="H391" s="129"/>
      <c r="I391" s="129"/>
      <c r="J391" s="129"/>
      <c r="K391" s="130"/>
      <c r="L391" s="128"/>
      <c r="M391" s="150"/>
    </row>
    <row r="392" spans="6:13">
      <c r="F392" s="128"/>
      <c r="G392" s="128"/>
      <c r="H392" s="129"/>
      <c r="I392" s="129"/>
      <c r="J392" s="129"/>
      <c r="K392" s="130"/>
      <c r="L392" s="128"/>
      <c r="M392" s="150"/>
    </row>
    <row r="393" spans="6:13">
      <c r="F393" s="128"/>
      <c r="G393" s="128"/>
      <c r="H393" s="129"/>
      <c r="I393" s="129"/>
      <c r="J393" s="129"/>
      <c r="K393" s="130"/>
      <c r="L393" s="128"/>
      <c r="M393" s="150"/>
    </row>
    <row r="394" spans="6:13">
      <c r="F394" s="128"/>
      <c r="G394" s="128"/>
      <c r="H394" s="129"/>
      <c r="I394" s="129"/>
      <c r="J394" s="129"/>
      <c r="K394" s="130"/>
      <c r="L394" s="128"/>
      <c r="M394" s="150"/>
    </row>
    <row r="395" spans="6:13">
      <c r="F395" s="128"/>
      <c r="G395" s="128"/>
      <c r="H395" s="129"/>
      <c r="I395" s="129"/>
      <c r="J395" s="129"/>
      <c r="K395" s="130"/>
      <c r="L395" s="128"/>
      <c r="M395" s="150"/>
    </row>
    <row r="396" spans="6:13">
      <c r="F396" s="128"/>
      <c r="G396" s="128"/>
      <c r="H396" s="129"/>
      <c r="I396" s="129"/>
      <c r="J396" s="129"/>
      <c r="K396" s="130"/>
      <c r="L396" s="128"/>
      <c r="M396" s="150"/>
    </row>
    <row r="397" spans="6:13">
      <c r="F397" s="128"/>
      <c r="G397" s="128"/>
      <c r="H397" s="129"/>
      <c r="I397" s="129"/>
      <c r="J397" s="129"/>
      <c r="K397" s="130"/>
      <c r="L397" s="128"/>
      <c r="M397" s="150"/>
    </row>
    <row r="398" spans="6:13">
      <c r="F398" s="128"/>
      <c r="G398" s="128"/>
      <c r="H398" s="129"/>
      <c r="I398" s="129"/>
      <c r="J398" s="129"/>
      <c r="K398" s="130"/>
      <c r="L398" s="128"/>
      <c r="M398" s="150"/>
    </row>
    <row r="399" spans="6:13">
      <c r="F399" s="128"/>
      <c r="G399" s="128"/>
      <c r="H399" s="129"/>
      <c r="I399" s="129"/>
      <c r="J399" s="129"/>
      <c r="K399" s="130"/>
      <c r="L399" s="128"/>
      <c r="M399" s="150"/>
    </row>
    <row r="400" spans="6:13">
      <c r="F400" s="128"/>
      <c r="G400" s="128"/>
      <c r="H400" s="129"/>
      <c r="I400" s="129"/>
      <c r="J400" s="129"/>
      <c r="K400" s="130"/>
      <c r="L400" s="128"/>
      <c r="M400" s="150"/>
    </row>
    <row r="401" spans="6:13">
      <c r="F401" s="128"/>
      <c r="G401" s="128"/>
      <c r="H401" s="129"/>
      <c r="I401" s="129"/>
      <c r="J401" s="129"/>
      <c r="K401" s="130"/>
      <c r="L401" s="128"/>
      <c r="M401" s="150"/>
    </row>
    <row r="402" spans="6:13">
      <c r="F402" s="128"/>
      <c r="G402" s="128"/>
      <c r="H402" s="129"/>
      <c r="I402" s="129"/>
      <c r="J402" s="129"/>
      <c r="K402" s="130"/>
      <c r="L402" s="128"/>
      <c r="M402" s="150"/>
    </row>
    <row r="403" spans="6:13">
      <c r="F403" s="128"/>
      <c r="G403" s="128"/>
      <c r="H403" s="129"/>
      <c r="I403" s="129"/>
      <c r="J403" s="129"/>
      <c r="K403" s="130"/>
      <c r="L403" s="128"/>
      <c r="M403" s="150"/>
    </row>
    <row r="404" spans="6:13">
      <c r="F404" s="128"/>
      <c r="G404" s="128"/>
      <c r="H404" s="129"/>
      <c r="I404" s="129"/>
      <c r="J404" s="129"/>
      <c r="K404" s="130"/>
      <c r="L404" s="128"/>
      <c r="M404" s="150"/>
    </row>
    <row r="405" spans="6:13">
      <c r="F405" s="128"/>
      <c r="G405" s="128"/>
      <c r="H405" s="129"/>
      <c r="I405" s="129"/>
      <c r="J405" s="129"/>
      <c r="K405" s="130"/>
      <c r="L405" s="128"/>
      <c r="M405" s="150"/>
    </row>
    <row r="406" spans="6:13">
      <c r="F406" s="128"/>
      <c r="G406" s="128"/>
      <c r="H406" s="129"/>
      <c r="I406" s="129"/>
      <c r="J406" s="129"/>
      <c r="K406" s="130"/>
      <c r="L406" s="128"/>
      <c r="M406" s="150"/>
    </row>
    <row r="407" spans="6:13">
      <c r="F407" s="128"/>
      <c r="G407" s="128"/>
      <c r="H407" s="129"/>
      <c r="I407" s="129"/>
      <c r="J407" s="129"/>
      <c r="K407" s="130"/>
      <c r="L407" s="128"/>
      <c r="M407" s="150"/>
    </row>
    <row r="408" spans="6:13">
      <c r="F408" s="128"/>
      <c r="G408" s="128"/>
      <c r="H408" s="129"/>
      <c r="I408" s="129"/>
      <c r="J408" s="129"/>
      <c r="K408" s="130"/>
      <c r="L408" s="128"/>
      <c r="M408" s="150"/>
    </row>
    <row r="409" spans="6:13">
      <c r="F409" s="128"/>
      <c r="G409" s="128"/>
      <c r="H409" s="129"/>
      <c r="I409" s="129"/>
      <c r="J409" s="129"/>
      <c r="K409" s="130"/>
      <c r="L409" s="128"/>
      <c r="M409" s="150"/>
    </row>
    <row r="410" spans="6:13">
      <c r="F410" s="128"/>
      <c r="G410" s="128"/>
      <c r="H410" s="129"/>
      <c r="I410" s="129"/>
      <c r="J410" s="129"/>
      <c r="K410" s="130"/>
      <c r="L410" s="128"/>
      <c r="M410" s="150"/>
    </row>
    <row r="411" spans="6:13">
      <c r="F411" s="128"/>
      <c r="G411" s="128"/>
      <c r="H411" s="129"/>
      <c r="I411" s="129"/>
      <c r="J411" s="129"/>
      <c r="K411" s="130"/>
      <c r="L411" s="128"/>
      <c r="M411" s="150"/>
    </row>
    <row r="412" spans="6:13">
      <c r="F412" s="128"/>
      <c r="G412" s="128"/>
      <c r="H412" s="129"/>
      <c r="I412" s="129"/>
      <c r="J412" s="129"/>
      <c r="K412" s="130"/>
      <c r="L412" s="128"/>
      <c r="M412" s="150"/>
    </row>
    <row r="413" spans="6:13">
      <c r="F413" s="128"/>
      <c r="G413" s="128"/>
      <c r="H413" s="129"/>
      <c r="I413" s="129"/>
      <c r="J413" s="129"/>
      <c r="K413" s="130"/>
      <c r="L413" s="128"/>
      <c r="M413" s="150"/>
    </row>
    <row r="414" spans="6:13">
      <c r="F414" s="128"/>
      <c r="G414" s="128"/>
      <c r="H414" s="129"/>
      <c r="I414" s="129"/>
      <c r="J414" s="129"/>
      <c r="K414" s="130"/>
      <c r="L414" s="128"/>
      <c r="M414" s="150"/>
    </row>
    <row r="415" spans="6:13">
      <c r="F415" s="128"/>
      <c r="G415" s="128"/>
      <c r="H415" s="129"/>
      <c r="I415" s="129"/>
      <c r="J415" s="129"/>
      <c r="K415" s="130"/>
      <c r="L415" s="128"/>
      <c r="M415" s="150"/>
    </row>
    <row r="416" spans="6:13">
      <c r="F416" s="128"/>
      <c r="G416" s="128"/>
      <c r="H416" s="129"/>
      <c r="I416" s="129"/>
      <c r="J416" s="129"/>
      <c r="K416" s="130"/>
      <c r="L416" s="128"/>
      <c r="M416" s="150"/>
    </row>
    <row r="417" spans="6:13">
      <c r="F417" s="128"/>
      <c r="G417" s="128"/>
      <c r="H417" s="129"/>
      <c r="I417" s="129"/>
      <c r="J417" s="129"/>
      <c r="K417" s="130"/>
      <c r="L417" s="128"/>
      <c r="M417" s="150"/>
    </row>
    <row r="418" spans="6:13">
      <c r="F418" s="128"/>
      <c r="G418" s="128"/>
      <c r="H418" s="129"/>
      <c r="I418" s="129"/>
      <c r="J418" s="129"/>
      <c r="K418" s="130"/>
      <c r="L418" s="128"/>
      <c r="M418" s="150"/>
    </row>
    <row r="419" spans="6:13">
      <c r="F419" s="128"/>
      <c r="G419" s="128"/>
      <c r="H419" s="129"/>
      <c r="I419" s="129"/>
      <c r="J419" s="129"/>
      <c r="K419" s="130"/>
      <c r="L419" s="128"/>
      <c r="M419" s="150"/>
    </row>
    <row r="420" spans="6:13">
      <c r="F420" s="128"/>
      <c r="G420" s="128"/>
      <c r="H420" s="129"/>
      <c r="I420" s="129"/>
      <c r="J420" s="129"/>
      <c r="K420" s="130"/>
      <c r="L420" s="128"/>
      <c r="M420" s="150"/>
    </row>
    <row r="421" spans="6:13">
      <c r="F421" s="128"/>
      <c r="G421" s="128"/>
      <c r="H421" s="129"/>
      <c r="I421" s="129"/>
      <c r="J421" s="129"/>
      <c r="K421" s="130"/>
      <c r="L421" s="128"/>
      <c r="M421" s="150"/>
    </row>
    <row r="422" spans="6:13">
      <c r="F422" s="128"/>
      <c r="G422" s="128"/>
      <c r="H422" s="129"/>
      <c r="I422" s="129"/>
      <c r="J422" s="129"/>
      <c r="K422" s="130"/>
      <c r="L422" s="128"/>
      <c r="M422" s="150"/>
    </row>
    <row r="423" spans="6:13">
      <c r="F423" s="128"/>
      <c r="G423" s="128"/>
      <c r="H423" s="129"/>
      <c r="I423" s="129"/>
      <c r="J423" s="129"/>
      <c r="K423" s="130"/>
      <c r="L423" s="128"/>
      <c r="M423" s="150"/>
    </row>
    <row r="424" spans="6:13">
      <c r="F424" s="128"/>
      <c r="G424" s="128"/>
      <c r="H424" s="129"/>
      <c r="I424" s="129"/>
      <c r="J424" s="129"/>
      <c r="K424" s="130"/>
      <c r="L424" s="128"/>
      <c r="M424" s="150"/>
    </row>
    <row r="425" spans="6:13">
      <c r="F425" s="128"/>
      <c r="G425" s="128"/>
      <c r="H425" s="129"/>
      <c r="I425" s="129"/>
      <c r="J425" s="129"/>
      <c r="K425" s="130"/>
      <c r="L425" s="128"/>
      <c r="M425" s="150"/>
    </row>
    <row r="426" spans="6:13">
      <c r="F426" s="128"/>
      <c r="G426" s="128"/>
      <c r="H426" s="129"/>
      <c r="I426" s="129"/>
      <c r="J426" s="129"/>
      <c r="K426" s="130"/>
      <c r="L426" s="128"/>
      <c r="M426" s="150"/>
    </row>
    <row r="427" spans="6:13">
      <c r="F427" s="128"/>
      <c r="G427" s="128"/>
      <c r="H427" s="129"/>
      <c r="I427" s="129"/>
      <c r="J427" s="129"/>
      <c r="K427" s="130"/>
      <c r="L427" s="128"/>
      <c r="M427" s="150"/>
    </row>
    <row r="428" spans="6:13">
      <c r="F428" s="128"/>
      <c r="G428" s="128"/>
      <c r="H428" s="129"/>
      <c r="I428" s="129"/>
      <c r="J428" s="129"/>
      <c r="K428" s="130"/>
      <c r="L428" s="128"/>
      <c r="M428" s="150"/>
    </row>
    <row r="429" spans="6:13">
      <c r="F429" s="128"/>
      <c r="G429" s="128"/>
      <c r="H429" s="129"/>
      <c r="I429" s="129"/>
      <c r="J429" s="129"/>
      <c r="K429" s="130"/>
      <c r="L429" s="128"/>
      <c r="M429" s="150"/>
    </row>
    <row r="430" spans="6:13">
      <c r="F430" s="128"/>
      <c r="G430" s="128"/>
      <c r="H430" s="129"/>
      <c r="I430" s="129"/>
      <c r="J430" s="129"/>
      <c r="K430" s="130"/>
      <c r="L430" s="128"/>
      <c r="M430" s="150"/>
    </row>
    <row r="431" spans="6:13">
      <c r="F431" s="128"/>
      <c r="G431" s="128"/>
      <c r="H431" s="129"/>
      <c r="I431" s="129"/>
      <c r="J431" s="129"/>
      <c r="K431" s="130"/>
      <c r="L431" s="128"/>
      <c r="M431" s="150"/>
    </row>
    <row r="432" spans="6:13">
      <c r="F432" s="128"/>
      <c r="G432" s="128"/>
      <c r="H432" s="129"/>
      <c r="I432" s="129"/>
      <c r="J432" s="129"/>
      <c r="K432" s="130"/>
      <c r="L432" s="128"/>
      <c r="M432" s="150"/>
    </row>
    <row r="433" spans="6:13">
      <c r="F433" s="128"/>
      <c r="G433" s="128"/>
      <c r="H433" s="129"/>
      <c r="I433" s="129"/>
      <c r="J433" s="129"/>
      <c r="K433" s="130"/>
      <c r="L433" s="128"/>
      <c r="M433" s="150"/>
    </row>
    <row r="434" spans="6:13">
      <c r="F434" s="128"/>
      <c r="G434" s="128"/>
      <c r="H434" s="129"/>
      <c r="I434" s="129"/>
      <c r="J434" s="129"/>
      <c r="K434" s="130"/>
      <c r="L434" s="128"/>
      <c r="M434" s="150"/>
    </row>
    <row r="435" spans="6:13">
      <c r="F435" s="128"/>
      <c r="G435" s="128"/>
      <c r="H435" s="129"/>
      <c r="I435" s="129"/>
      <c r="J435" s="129"/>
      <c r="K435" s="130"/>
      <c r="L435" s="128"/>
      <c r="M435" s="150"/>
    </row>
    <row r="436" spans="6:13">
      <c r="F436" s="128"/>
      <c r="G436" s="128"/>
      <c r="H436" s="129"/>
      <c r="I436" s="129"/>
      <c r="J436" s="129"/>
      <c r="K436" s="130"/>
      <c r="L436" s="128"/>
      <c r="M436" s="150"/>
    </row>
    <row r="437" spans="6:13">
      <c r="F437" s="128"/>
      <c r="G437" s="128"/>
      <c r="H437" s="129"/>
      <c r="I437" s="129"/>
      <c r="J437" s="129"/>
      <c r="K437" s="130"/>
      <c r="L437" s="128"/>
      <c r="M437" s="150"/>
    </row>
    <row r="438" spans="6:13">
      <c r="F438" s="128"/>
      <c r="G438" s="128"/>
      <c r="H438" s="129"/>
      <c r="I438" s="129"/>
      <c r="J438" s="129"/>
      <c r="K438" s="130"/>
      <c r="L438" s="128"/>
      <c r="M438" s="150"/>
    </row>
    <row r="439" spans="6:13">
      <c r="F439" s="128"/>
      <c r="G439" s="128"/>
      <c r="H439" s="129"/>
      <c r="I439" s="129"/>
      <c r="J439" s="129"/>
      <c r="K439" s="130"/>
      <c r="L439" s="128"/>
      <c r="M439" s="150"/>
    </row>
    <row r="440" spans="6:13">
      <c r="F440" s="128"/>
      <c r="G440" s="128"/>
      <c r="H440" s="129"/>
      <c r="I440" s="129"/>
      <c r="J440" s="129"/>
      <c r="K440" s="130"/>
      <c r="L440" s="128"/>
      <c r="M440" s="150"/>
    </row>
    <row r="441" spans="6:13">
      <c r="F441" s="128"/>
      <c r="G441" s="128"/>
      <c r="H441" s="129"/>
      <c r="I441" s="129"/>
      <c r="J441" s="129"/>
      <c r="K441" s="130"/>
      <c r="L441" s="128"/>
      <c r="M441" s="150"/>
    </row>
    <row r="442" spans="6:13">
      <c r="F442" s="128"/>
      <c r="G442" s="128"/>
      <c r="H442" s="129"/>
      <c r="I442" s="129"/>
      <c r="J442" s="129"/>
      <c r="K442" s="130"/>
      <c r="L442" s="128"/>
      <c r="M442" s="150"/>
    </row>
    <row r="443" spans="6:13">
      <c r="F443" s="128"/>
      <c r="G443" s="128"/>
      <c r="H443" s="129"/>
      <c r="I443" s="129"/>
      <c r="J443" s="129"/>
      <c r="K443" s="130"/>
      <c r="L443" s="128"/>
      <c r="M443" s="150"/>
    </row>
    <row r="444" spans="6:13">
      <c r="F444" s="128"/>
      <c r="G444" s="128"/>
      <c r="H444" s="129"/>
      <c r="I444" s="129"/>
      <c r="J444" s="129"/>
      <c r="K444" s="130"/>
      <c r="L444" s="128"/>
      <c r="M444" s="150"/>
    </row>
    <row r="445" spans="6:13">
      <c r="F445" s="128"/>
      <c r="G445" s="128"/>
      <c r="H445" s="129"/>
      <c r="I445" s="129"/>
      <c r="J445" s="129"/>
      <c r="K445" s="130"/>
      <c r="L445" s="128"/>
      <c r="M445" s="150"/>
    </row>
    <row r="446" spans="6:13">
      <c r="F446" s="128"/>
      <c r="G446" s="128"/>
      <c r="H446" s="129"/>
      <c r="I446" s="129"/>
      <c r="J446" s="129"/>
      <c r="K446" s="130"/>
      <c r="L446" s="128"/>
      <c r="M446" s="150"/>
    </row>
    <row r="447" spans="6:13">
      <c r="F447" s="128"/>
      <c r="G447" s="128"/>
      <c r="H447" s="129"/>
      <c r="I447" s="129"/>
      <c r="J447" s="129"/>
      <c r="K447" s="130"/>
      <c r="L447" s="128"/>
      <c r="M447" s="150"/>
    </row>
    <row r="448" spans="6:13">
      <c r="F448" s="128"/>
      <c r="G448" s="128"/>
      <c r="H448" s="129"/>
      <c r="I448" s="129"/>
      <c r="J448" s="129"/>
      <c r="K448" s="130"/>
      <c r="L448" s="128"/>
      <c r="M448" s="150"/>
    </row>
    <row r="449" spans="6:13">
      <c r="F449" s="128"/>
      <c r="G449" s="128"/>
      <c r="H449" s="129"/>
      <c r="I449" s="129"/>
      <c r="J449" s="129"/>
      <c r="K449" s="130"/>
      <c r="L449" s="128"/>
      <c r="M449" s="150"/>
    </row>
    <row r="450" spans="6:13">
      <c r="F450" s="128"/>
      <c r="G450" s="128"/>
      <c r="H450" s="129"/>
      <c r="I450" s="129"/>
      <c r="J450" s="129"/>
      <c r="K450" s="130"/>
      <c r="L450" s="128"/>
      <c r="M450" s="150"/>
    </row>
    <row r="451" spans="6:13">
      <c r="F451" s="128"/>
      <c r="G451" s="128"/>
      <c r="H451" s="129"/>
      <c r="I451" s="129"/>
      <c r="J451" s="129"/>
      <c r="K451" s="130"/>
      <c r="L451" s="128"/>
      <c r="M451" s="150"/>
    </row>
    <row r="452" spans="6:13">
      <c r="F452" s="128"/>
      <c r="G452" s="128"/>
      <c r="H452" s="129"/>
      <c r="I452" s="129"/>
      <c r="J452" s="129"/>
      <c r="K452" s="130"/>
      <c r="L452" s="128"/>
      <c r="M452" s="150"/>
    </row>
    <row r="453" spans="6:13">
      <c r="F453" s="128"/>
      <c r="G453" s="128"/>
      <c r="H453" s="129"/>
      <c r="I453" s="129"/>
      <c r="J453" s="129"/>
      <c r="K453" s="130"/>
      <c r="L453" s="128"/>
      <c r="M453" s="150"/>
    </row>
    <row r="454" spans="6:13">
      <c r="F454" s="128"/>
      <c r="G454" s="128"/>
      <c r="H454" s="129"/>
      <c r="I454" s="129"/>
      <c r="J454" s="129"/>
      <c r="K454" s="130"/>
      <c r="L454" s="128"/>
      <c r="M454" s="150"/>
    </row>
    <row r="455" spans="6:13">
      <c r="F455" s="128"/>
      <c r="G455" s="128"/>
      <c r="H455" s="129"/>
      <c r="I455" s="129"/>
      <c r="J455" s="129"/>
      <c r="K455" s="130"/>
      <c r="L455" s="128"/>
      <c r="M455" s="150"/>
    </row>
    <row r="456" spans="6:13">
      <c r="F456" s="128"/>
      <c r="G456" s="128"/>
      <c r="H456" s="129"/>
      <c r="I456" s="129"/>
      <c r="J456" s="129"/>
      <c r="K456" s="130"/>
      <c r="L456" s="128"/>
      <c r="M456" s="150"/>
    </row>
    <row r="457" spans="6:13">
      <c r="F457" s="128"/>
      <c r="G457" s="128"/>
      <c r="H457" s="129"/>
      <c r="I457" s="129"/>
      <c r="J457" s="129"/>
      <c r="K457" s="130"/>
      <c r="L457" s="128"/>
      <c r="M457" s="150"/>
    </row>
    <row r="458" spans="6:13">
      <c r="F458" s="128"/>
      <c r="G458" s="128"/>
      <c r="H458" s="129"/>
      <c r="I458" s="129"/>
      <c r="J458" s="129"/>
      <c r="K458" s="130"/>
      <c r="L458" s="128"/>
      <c r="M458" s="150"/>
    </row>
    <row r="459" spans="6:13">
      <c r="F459" s="128"/>
      <c r="G459" s="128"/>
      <c r="H459" s="129"/>
      <c r="I459" s="129"/>
      <c r="J459" s="129"/>
      <c r="K459" s="130"/>
      <c r="L459" s="128"/>
      <c r="M459" s="150"/>
    </row>
    <row r="460" spans="6:13">
      <c r="F460" s="128"/>
      <c r="G460" s="128"/>
      <c r="H460" s="129"/>
      <c r="I460" s="129"/>
      <c r="J460" s="129"/>
      <c r="K460" s="130"/>
      <c r="L460" s="128"/>
      <c r="M460" s="150"/>
    </row>
    <row r="461" spans="6:13">
      <c r="F461" s="128"/>
      <c r="G461" s="128"/>
      <c r="H461" s="129"/>
      <c r="I461" s="129"/>
      <c r="J461" s="129"/>
      <c r="K461" s="130"/>
      <c r="L461" s="128"/>
      <c r="M461" s="150"/>
    </row>
    <row r="462" spans="6:13">
      <c r="F462" s="128"/>
      <c r="G462" s="128"/>
      <c r="H462" s="129"/>
      <c r="I462" s="129"/>
      <c r="J462" s="129"/>
      <c r="K462" s="130"/>
      <c r="L462" s="128"/>
      <c r="M462" s="150"/>
    </row>
    <row r="463" spans="6:13">
      <c r="F463" s="128"/>
      <c r="G463" s="128"/>
      <c r="H463" s="129"/>
      <c r="I463" s="129"/>
      <c r="J463" s="129"/>
      <c r="K463" s="130"/>
      <c r="L463" s="128"/>
      <c r="M463" s="150"/>
    </row>
    <row r="464" spans="6:13">
      <c r="F464" s="128"/>
      <c r="G464" s="128"/>
      <c r="H464" s="129"/>
      <c r="I464" s="129"/>
      <c r="J464" s="129"/>
      <c r="K464" s="130"/>
      <c r="L464" s="128"/>
      <c r="M464" s="150"/>
    </row>
    <row r="465" spans="6:13">
      <c r="F465" s="128"/>
      <c r="G465" s="128"/>
      <c r="H465" s="129"/>
      <c r="I465" s="129"/>
      <c r="J465" s="129"/>
      <c r="K465" s="130"/>
      <c r="L465" s="128"/>
      <c r="M465" s="150"/>
    </row>
    <row r="466" spans="6:13">
      <c r="F466" s="128"/>
      <c r="G466" s="128"/>
      <c r="H466" s="129"/>
      <c r="I466" s="129"/>
      <c r="J466" s="129"/>
      <c r="K466" s="130"/>
      <c r="L466" s="128"/>
      <c r="M466" s="150"/>
    </row>
    <row r="467" spans="6:13">
      <c r="F467" s="128"/>
      <c r="G467" s="128"/>
      <c r="H467" s="129"/>
      <c r="I467" s="129"/>
      <c r="J467" s="129"/>
      <c r="K467" s="130"/>
      <c r="L467" s="128"/>
      <c r="M467" s="150"/>
    </row>
    <row r="468" spans="6:13">
      <c r="F468" s="128"/>
      <c r="G468" s="128"/>
      <c r="H468" s="129"/>
      <c r="I468" s="129"/>
      <c r="J468" s="129"/>
      <c r="K468" s="130"/>
      <c r="L468" s="128"/>
      <c r="M468" s="150"/>
    </row>
    <row r="469" spans="6:13">
      <c r="F469" s="128"/>
      <c r="G469" s="128"/>
      <c r="H469" s="129"/>
      <c r="I469" s="129"/>
      <c r="J469" s="129"/>
      <c r="K469" s="130"/>
      <c r="L469" s="128"/>
      <c r="M469" s="150"/>
    </row>
    <row r="470" spans="6:13">
      <c r="F470" s="128"/>
      <c r="G470" s="128"/>
      <c r="H470" s="129"/>
      <c r="I470" s="129"/>
      <c r="J470" s="129"/>
      <c r="K470" s="130"/>
      <c r="L470" s="128"/>
      <c r="M470" s="150"/>
    </row>
    <row r="471" spans="6:13">
      <c r="F471" s="128"/>
      <c r="G471" s="128"/>
      <c r="H471" s="129"/>
      <c r="I471" s="129"/>
      <c r="J471" s="129"/>
      <c r="K471" s="130"/>
      <c r="L471" s="128"/>
      <c r="M471" s="150"/>
    </row>
    <row r="472" spans="6:13">
      <c r="F472" s="128"/>
      <c r="G472" s="128"/>
      <c r="H472" s="129"/>
      <c r="I472" s="129"/>
      <c r="J472" s="129"/>
      <c r="K472" s="130"/>
      <c r="L472" s="128"/>
      <c r="M472" s="150"/>
    </row>
    <row r="473" spans="6:13">
      <c r="F473" s="128"/>
      <c r="G473" s="128"/>
      <c r="H473" s="129"/>
      <c r="I473" s="129"/>
      <c r="J473" s="129"/>
      <c r="K473" s="130"/>
      <c r="L473" s="128"/>
      <c r="M473" s="150"/>
    </row>
    <row r="474" spans="6:13">
      <c r="F474" s="128"/>
      <c r="G474" s="128"/>
      <c r="H474" s="129"/>
      <c r="I474" s="129"/>
      <c r="J474" s="129"/>
      <c r="K474" s="130"/>
      <c r="L474" s="128"/>
      <c r="M474" s="150"/>
    </row>
    <row r="475" spans="6:13">
      <c r="F475" s="128"/>
      <c r="G475" s="128"/>
      <c r="H475" s="129"/>
      <c r="I475" s="129"/>
      <c r="J475" s="129"/>
      <c r="K475" s="130"/>
      <c r="L475" s="128"/>
      <c r="M475" s="150"/>
    </row>
    <row r="476" spans="6:13">
      <c r="F476" s="128"/>
      <c r="G476" s="128"/>
      <c r="H476" s="129"/>
      <c r="I476" s="129"/>
      <c r="J476" s="129"/>
      <c r="K476" s="130"/>
      <c r="L476" s="128"/>
      <c r="M476" s="150"/>
    </row>
    <row r="477" spans="6:13">
      <c r="F477" s="128"/>
      <c r="G477" s="128"/>
      <c r="H477" s="129"/>
      <c r="I477" s="129"/>
      <c r="J477" s="129"/>
      <c r="K477" s="130"/>
      <c r="L477" s="128"/>
      <c r="M477" s="150"/>
    </row>
    <row r="478" spans="6:13">
      <c r="F478" s="128"/>
      <c r="G478" s="128"/>
      <c r="H478" s="129"/>
      <c r="I478" s="129"/>
      <c r="J478" s="129"/>
      <c r="K478" s="130"/>
      <c r="L478" s="128"/>
      <c r="M478" s="150"/>
    </row>
    <row r="479" spans="6:13">
      <c r="F479" s="128"/>
      <c r="G479" s="128"/>
      <c r="H479" s="129"/>
      <c r="I479" s="129"/>
      <c r="J479" s="129"/>
      <c r="K479" s="130"/>
      <c r="L479" s="128"/>
      <c r="M479" s="150"/>
    </row>
    <row r="480" spans="6:13">
      <c r="F480" s="128"/>
      <c r="G480" s="128"/>
      <c r="H480" s="129"/>
      <c r="I480" s="129"/>
      <c r="J480" s="129"/>
      <c r="K480" s="130"/>
      <c r="L480" s="128"/>
      <c r="M480" s="150"/>
    </row>
    <row r="481" spans="6:13">
      <c r="F481" s="128"/>
      <c r="G481" s="128"/>
      <c r="H481" s="129"/>
      <c r="I481" s="129"/>
      <c r="J481" s="129"/>
      <c r="K481" s="130"/>
      <c r="L481" s="128"/>
      <c r="M481" s="150"/>
    </row>
    <row r="482" spans="6:13">
      <c r="F482" s="128"/>
      <c r="G482" s="128"/>
      <c r="H482" s="129"/>
      <c r="I482" s="129"/>
      <c r="J482" s="129"/>
      <c r="K482" s="130"/>
      <c r="L482" s="128"/>
      <c r="M482" s="150"/>
    </row>
    <row r="483" spans="6:13">
      <c r="F483" s="128"/>
      <c r="G483" s="128"/>
      <c r="H483" s="129"/>
      <c r="I483" s="129"/>
      <c r="J483" s="129"/>
      <c r="K483" s="130"/>
      <c r="L483" s="128"/>
      <c r="M483" s="150"/>
    </row>
    <row r="484" spans="6:13">
      <c r="F484" s="128"/>
      <c r="G484" s="128"/>
      <c r="H484" s="129"/>
      <c r="I484" s="129"/>
      <c r="J484" s="129"/>
      <c r="K484" s="130"/>
      <c r="L484" s="128"/>
      <c r="M484" s="150"/>
    </row>
    <row r="485" spans="6:13">
      <c r="F485" s="128"/>
      <c r="G485" s="128"/>
      <c r="H485" s="129"/>
      <c r="I485" s="129"/>
      <c r="J485" s="129"/>
      <c r="K485" s="130"/>
      <c r="L485" s="128"/>
      <c r="M485" s="150"/>
    </row>
    <row r="486" spans="6:13">
      <c r="F486" s="128"/>
      <c r="G486" s="128"/>
      <c r="H486" s="129"/>
      <c r="I486" s="129"/>
      <c r="J486" s="129"/>
      <c r="K486" s="130"/>
      <c r="L486" s="128"/>
      <c r="M486" s="150"/>
    </row>
    <row r="487" spans="6:13">
      <c r="F487" s="128"/>
      <c r="G487" s="128"/>
      <c r="H487" s="129"/>
      <c r="I487" s="129"/>
      <c r="J487" s="129"/>
      <c r="K487" s="130"/>
      <c r="L487" s="128"/>
      <c r="M487" s="150"/>
    </row>
    <row r="488" spans="6:13">
      <c r="F488" s="128"/>
      <c r="G488" s="128"/>
      <c r="H488" s="129"/>
      <c r="I488" s="129"/>
      <c r="J488" s="129"/>
      <c r="K488" s="130"/>
      <c r="L488" s="128"/>
      <c r="M488" s="150"/>
    </row>
    <row r="489" spans="6:13">
      <c r="F489" s="128"/>
      <c r="G489" s="128"/>
      <c r="H489" s="129"/>
      <c r="I489" s="129"/>
      <c r="J489" s="129"/>
      <c r="K489" s="130"/>
      <c r="L489" s="128"/>
      <c r="M489" s="150"/>
    </row>
    <row r="490" spans="6:13">
      <c r="F490" s="128"/>
      <c r="G490" s="128"/>
      <c r="H490" s="129"/>
      <c r="I490" s="129"/>
      <c r="J490" s="129"/>
      <c r="K490" s="130"/>
      <c r="L490" s="128"/>
      <c r="M490" s="150"/>
    </row>
    <row r="491" spans="6:13">
      <c r="F491" s="128"/>
      <c r="G491" s="128"/>
      <c r="H491" s="129"/>
      <c r="I491" s="129"/>
      <c r="J491" s="129"/>
      <c r="K491" s="130"/>
      <c r="L491" s="128"/>
      <c r="M491" s="150"/>
    </row>
    <row r="492" spans="6:13">
      <c r="F492" s="128"/>
      <c r="G492" s="128"/>
      <c r="H492" s="129"/>
      <c r="I492" s="129"/>
      <c r="J492" s="129"/>
      <c r="K492" s="130"/>
      <c r="L492" s="128"/>
      <c r="M492" s="150"/>
    </row>
    <row r="493" spans="6:13">
      <c r="F493" s="128"/>
      <c r="G493" s="128"/>
      <c r="H493" s="129"/>
      <c r="I493" s="129"/>
      <c r="J493" s="129"/>
      <c r="K493" s="130"/>
      <c r="L493" s="128"/>
      <c r="M493" s="150"/>
    </row>
    <row r="494" spans="6:13">
      <c r="F494" s="128"/>
      <c r="G494" s="128"/>
      <c r="H494" s="129"/>
      <c r="I494" s="129"/>
      <c r="J494" s="129"/>
      <c r="K494" s="130"/>
      <c r="L494" s="128"/>
      <c r="M494" s="150"/>
    </row>
    <row r="495" spans="6:13">
      <c r="F495" s="128"/>
      <c r="G495" s="128"/>
      <c r="H495" s="129"/>
      <c r="I495" s="129"/>
      <c r="J495" s="129"/>
      <c r="K495" s="130"/>
      <c r="L495" s="128"/>
      <c r="M495" s="150"/>
    </row>
    <row r="496" spans="6:13">
      <c r="F496" s="128"/>
      <c r="G496" s="128"/>
      <c r="H496" s="129"/>
      <c r="I496" s="129"/>
      <c r="J496" s="129"/>
      <c r="K496" s="130"/>
      <c r="L496" s="128"/>
      <c r="M496" s="150"/>
    </row>
    <row r="497" spans="6:13">
      <c r="F497" s="128"/>
      <c r="G497" s="128"/>
      <c r="H497" s="129"/>
      <c r="I497" s="129"/>
      <c r="J497" s="129"/>
      <c r="K497" s="130"/>
      <c r="L497" s="128"/>
      <c r="M497" s="150"/>
    </row>
    <row r="498" spans="6:13">
      <c r="F498" s="128"/>
      <c r="G498" s="128"/>
      <c r="H498" s="129"/>
      <c r="I498" s="129"/>
      <c r="J498" s="129"/>
      <c r="K498" s="130"/>
      <c r="L498" s="128"/>
      <c r="M498" s="150"/>
    </row>
    <row r="499" spans="6:13">
      <c r="F499" s="128"/>
      <c r="G499" s="128"/>
      <c r="H499" s="129"/>
      <c r="I499" s="129"/>
      <c r="J499" s="129"/>
      <c r="K499" s="130"/>
      <c r="L499" s="128"/>
      <c r="M499" s="150"/>
    </row>
    <row r="500" spans="6:13">
      <c r="F500" s="128"/>
      <c r="G500" s="128"/>
      <c r="H500" s="129"/>
      <c r="I500" s="129"/>
      <c r="J500" s="129"/>
      <c r="K500" s="130"/>
      <c r="L500" s="128"/>
      <c r="M500" s="150"/>
    </row>
    <row r="501" spans="6:13">
      <c r="F501" s="128"/>
      <c r="G501" s="128"/>
      <c r="H501" s="129"/>
      <c r="I501" s="129"/>
      <c r="J501" s="129"/>
      <c r="K501" s="130"/>
      <c r="L501" s="128"/>
      <c r="M501" s="150"/>
    </row>
    <row r="502" spans="6:13">
      <c r="F502" s="128"/>
      <c r="G502" s="128"/>
      <c r="H502" s="129"/>
      <c r="I502" s="129"/>
      <c r="J502" s="129"/>
      <c r="K502" s="130"/>
      <c r="L502" s="128"/>
      <c r="M502" s="150"/>
    </row>
    <row r="503" spans="6:13">
      <c r="F503" s="128"/>
      <c r="G503" s="128"/>
      <c r="H503" s="129"/>
      <c r="I503" s="129"/>
      <c r="J503" s="129"/>
      <c r="K503" s="130"/>
      <c r="L503" s="128"/>
      <c r="M503" s="150"/>
    </row>
    <row r="504" spans="6:13">
      <c r="F504" s="128"/>
      <c r="G504" s="128"/>
      <c r="H504" s="129"/>
      <c r="I504" s="129"/>
      <c r="J504" s="129"/>
      <c r="K504" s="130"/>
      <c r="L504" s="128"/>
      <c r="M504" s="150"/>
    </row>
    <row r="505" spans="6:13">
      <c r="F505" s="128"/>
      <c r="G505" s="128"/>
      <c r="H505" s="129"/>
      <c r="I505" s="129"/>
      <c r="J505" s="129"/>
      <c r="K505" s="130"/>
      <c r="L505" s="128"/>
      <c r="M505" s="150"/>
    </row>
    <row r="506" spans="6:13">
      <c r="F506" s="128"/>
      <c r="G506" s="128"/>
      <c r="H506" s="129"/>
      <c r="I506" s="129"/>
      <c r="J506" s="129"/>
      <c r="K506" s="130"/>
      <c r="L506" s="128"/>
      <c r="M506" s="150"/>
    </row>
    <row r="507" spans="6:13">
      <c r="F507" s="128"/>
      <c r="G507" s="128"/>
      <c r="H507" s="129"/>
      <c r="I507" s="129"/>
      <c r="J507" s="129"/>
      <c r="K507" s="130"/>
      <c r="L507" s="128"/>
      <c r="M507" s="150"/>
    </row>
    <row r="508" spans="6:13">
      <c r="F508" s="128"/>
      <c r="G508" s="128"/>
      <c r="H508" s="129"/>
      <c r="I508" s="129"/>
      <c r="J508" s="129"/>
      <c r="K508" s="130"/>
      <c r="L508" s="128"/>
      <c r="M508" s="150"/>
    </row>
    <row r="509" spans="6:13">
      <c r="F509" s="128"/>
      <c r="G509" s="128"/>
      <c r="H509" s="129"/>
      <c r="I509" s="129"/>
      <c r="J509" s="129"/>
      <c r="K509" s="130"/>
      <c r="L509" s="128"/>
      <c r="M509" s="150"/>
    </row>
    <row r="510" spans="6:13">
      <c r="F510" s="128"/>
      <c r="G510" s="128"/>
      <c r="H510" s="129"/>
      <c r="I510" s="129"/>
      <c r="J510" s="129"/>
      <c r="K510" s="130"/>
      <c r="L510" s="128"/>
      <c r="M510" s="150"/>
    </row>
    <row r="511" spans="6:13">
      <c r="F511" s="128"/>
      <c r="G511" s="128"/>
      <c r="H511" s="129"/>
      <c r="I511" s="129"/>
      <c r="J511" s="129"/>
      <c r="K511" s="130"/>
      <c r="L511" s="128"/>
      <c r="M511" s="150"/>
    </row>
    <row r="512" spans="6:13">
      <c r="F512" s="128"/>
      <c r="G512" s="128"/>
      <c r="H512" s="129"/>
      <c r="I512" s="129"/>
      <c r="J512" s="129"/>
      <c r="K512" s="130"/>
      <c r="L512" s="128"/>
      <c r="M512" s="150"/>
    </row>
    <row r="513" spans="6:13">
      <c r="F513" s="128"/>
      <c r="G513" s="128"/>
      <c r="H513" s="129"/>
      <c r="I513" s="129"/>
      <c r="J513" s="129"/>
      <c r="K513" s="130"/>
      <c r="L513" s="128"/>
      <c r="M513" s="150"/>
    </row>
    <row r="514" spans="6:13">
      <c r="F514" s="128"/>
      <c r="G514" s="128"/>
      <c r="H514" s="129"/>
      <c r="I514" s="129"/>
      <c r="J514" s="129"/>
      <c r="K514" s="130"/>
      <c r="L514" s="128"/>
      <c r="M514" s="150"/>
    </row>
    <row r="515" spans="6:13">
      <c r="F515" s="128"/>
      <c r="G515" s="128"/>
      <c r="H515" s="129"/>
      <c r="I515" s="129"/>
      <c r="J515" s="129"/>
      <c r="K515" s="130"/>
      <c r="L515" s="128"/>
      <c r="M515" s="150"/>
    </row>
    <row r="516" spans="6:13">
      <c r="F516" s="128"/>
      <c r="G516" s="128"/>
      <c r="H516" s="129"/>
      <c r="I516" s="129"/>
      <c r="J516" s="129"/>
      <c r="K516" s="130"/>
      <c r="L516" s="128"/>
      <c r="M516" s="150"/>
    </row>
    <row r="517" spans="6:13">
      <c r="F517" s="128"/>
      <c r="G517" s="128"/>
      <c r="H517" s="129"/>
      <c r="I517" s="129"/>
      <c r="J517" s="129"/>
      <c r="K517" s="130"/>
      <c r="L517" s="128"/>
      <c r="M517" s="150"/>
    </row>
    <row r="518" spans="6:13">
      <c r="F518" s="128"/>
      <c r="G518" s="128"/>
      <c r="H518" s="129"/>
      <c r="I518" s="129"/>
      <c r="J518" s="129"/>
      <c r="K518" s="130"/>
      <c r="L518" s="128"/>
      <c r="M518" s="150"/>
    </row>
    <row r="519" spans="6:13">
      <c r="F519" s="128"/>
      <c r="G519" s="128"/>
      <c r="H519" s="129"/>
      <c r="I519" s="129"/>
      <c r="J519" s="129"/>
      <c r="K519" s="130"/>
      <c r="L519" s="128"/>
      <c r="M519" s="150"/>
    </row>
    <row r="520" spans="6:13">
      <c r="F520" s="128"/>
      <c r="G520" s="128"/>
      <c r="H520" s="129"/>
      <c r="I520" s="129"/>
      <c r="J520" s="129"/>
      <c r="K520" s="130"/>
      <c r="L520" s="128"/>
      <c r="M520" s="150"/>
    </row>
    <row r="521" spans="6:13">
      <c r="F521" s="128"/>
      <c r="G521" s="128"/>
      <c r="H521" s="129"/>
      <c r="I521" s="129"/>
      <c r="J521" s="129"/>
      <c r="K521" s="130"/>
      <c r="L521" s="128"/>
      <c r="M521" s="150"/>
    </row>
    <row r="522" spans="6:13">
      <c r="F522" s="128"/>
      <c r="G522" s="128"/>
      <c r="H522" s="129"/>
      <c r="I522" s="129"/>
      <c r="J522" s="129"/>
      <c r="K522" s="130"/>
      <c r="L522" s="128"/>
      <c r="M522" s="150"/>
    </row>
    <row r="523" spans="6:13">
      <c r="F523" s="128"/>
      <c r="G523" s="128"/>
      <c r="H523" s="129"/>
      <c r="I523" s="129"/>
      <c r="J523" s="129"/>
      <c r="K523" s="130"/>
      <c r="L523" s="128"/>
      <c r="M523" s="150"/>
    </row>
    <row r="524" spans="6:13">
      <c r="F524" s="128"/>
      <c r="G524" s="128"/>
      <c r="H524" s="129"/>
      <c r="I524" s="129"/>
      <c r="J524" s="129"/>
      <c r="K524" s="130"/>
      <c r="L524" s="128"/>
      <c r="M524" s="150"/>
    </row>
    <row r="525" spans="6:13">
      <c r="F525" s="128"/>
      <c r="G525" s="128"/>
      <c r="H525" s="129"/>
      <c r="I525" s="129"/>
      <c r="J525" s="129"/>
      <c r="K525" s="130"/>
      <c r="L525" s="128"/>
      <c r="M525" s="150"/>
    </row>
    <row r="526" spans="6:13">
      <c r="F526" s="128"/>
      <c r="G526" s="128"/>
      <c r="H526" s="129"/>
      <c r="I526" s="129"/>
      <c r="J526" s="129"/>
      <c r="K526" s="130"/>
      <c r="L526" s="128"/>
      <c r="M526" s="150"/>
    </row>
    <row r="527" spans="6:13">
      <c r="F527" s="128"/>
      <c r="G527" s="128"/>
      <c r="H527" s="129"/>
      <c r="I527" s="129"/>
      <c r="J527" s="129"/>
      <c r="K527" s="130"/>
      <c r="L527" s="128"/>
      <c r="M527" s="150"/>
    </row>
    <row r="528" spans="6:13">
      <c r="F528" s="128"/>
      <c r="G528" s="128"/>
      <c r="H528" s="129"/>
      <c r="I528" s="129"/>
      <c r="J528" s="129"/>
      <c r="K528" s="130"/>
      <c r="L528" s="128"/>
      <c r="M528" s="150"/>
    </row>
    <row r="529" spans="6:13">
      <c r="F529" s="128"/>
      <c r="G529" s="128"/>
      <c r="H529" s="129"/>
      <c r="I529" s="129"/>
      <c r="J529" s="129"/>
      <c r="K529" s="130"/>
      <c r="L529" s="128"/>
      <c r="M529" s="150"/>
    </row>
    <row r="530" spans="6:13">
      <c r="F530" s="128"/>
      <c r="G530" s="128"/>
      <c r="H530" s="129"/>
      <c r="I530" s="129"/>
      <c r="J530" s="129"/>
      <c r="K530" s="130"/>
      <c r="L530" s="128"/>
      <c r="M530" s="150"/>
    </row>
    <row r="531" spans="6:13">
      <c r="F531" s="128"/>
      <c r="G531" s="128"/>
      <c r="H531" s="129"/>
      <c r="I531" s="129"/>
      <c r="J531" s="129"/>
      <c r="K531" s="130"/>
      <c r="L531" s="128"/>
      <c r="M531" s="150"/>
    </row>
    <row r="532" spans="6:13">
      <c r="F532" s="128"/>
      <c r="G532" s="128"/>
      <c r="H532" s="129"/>
      <c r="I532" s="129"/>
      <c r="J532" s="129"/>
      <c r="K532" s="130"/>
      <c r="L532" s="128"/>
      <c r="M532" s="150"/>
    </row>
    <row r="533" spans="6:13">
      <c r="F533" s="128"/>
      <c r="G533" s="128"/>
      <c r="H533" s="129"/>
      <c r="I533" s="129"/>
      <c r="J533" s="129"/>
      <c r="K533" s="130"/>
      <c r="L533" s="128"/>
      <c r="M533" s="150"/>
    </row>
    <row r="534" spans="6:13">
      <c r="F534" s="128"/>
      <c r="G534" s="128"/>
      <c r="H534" s="129"/>
      <c r="I534" s="129"/>
      <c r="J534" s="129"/>
      <c r="K534" s="130"/>
      <c r="L534" s="128"/>
      <c r="M534" s="150"/>
    </row>
    <row r="535" spans="6:13">
      <c r="F535" s="128"/>
      <c r="G535" s="128"/>
      <c r="H535" s="129"/>
      <c r="I535" s="129"/>
      <c r="J535" s="129"/>
      <c r="K535" s="130"/>
      <c r="L535" s="128"/>
      <c r="M535" s="150"/>
    </row>
    <row r="536" spans="6:13">
      <c r="F536" s="128"/>
      <c r="G536" s="128"/>
      <c r="H536" s="129"/>
      <c r="I536" s="129"/>
      <c r="J536" s="129"/>
      <c r="K536" s="130"/>
      <c r="L536" s="128"/>
      <c r="M536" s="150"/>
    </row>
    <row r="537" spans="6:13">
      <c r="F537" s="128"/>
      <c r="G537" s="128"/>
      <c r="H537" s="129"/>
      <c r="I537" s="129"/>
      <c r="J537" s="129"/>
      <c r="K537" s="130"/>
      <c r="L537" s="128"/>
      <c r="M537" s="150"/>
    </row>
    <row r="538" spans="6:13">
      <c r="F538" s="128"/>
      <c r="G538" s="128"/>
      <c r="H538" s="129"/>
      <c r="I538" s="129"/>
      <c r="J538" s="129"/>
      <c r="K538" s="130"/>
      <c r="L538" s="128"/>
      <c r="M538" s="150"/>
    </row>
    <row r="539" spans="6:13">
      <c r="F539" s="128"/>
      <c r="G539" s="128"/>
      <c r="H539" s="129"/>
      <c r="I539" s="129"/>
      <c r="J539" s="129"/>
      <c r="K539" s="130"/>
      <c r="L539" s="128"/>
      <c r="M539" s="150"/>
    </row>
    <row r="540" spans="6:13">
      <c r="F540" s="128"/>
      <c r="G540" s="128"/>
      <c r="H540" s="129"/>
      <c r="I540" s="129"/>
      <c r="J540" s="129"/>
      <c r="K540" s="130"/>
      <c r="L540" s="128"/>
      <c r="M540" s="150"/>
    </row>
    <row r="541" spans="6:13">
      <c r="F541" s="128"/>
      <c r="G541" s="128"/>
      <c r="H541" s="129"/>
      <c r="I541" s="129"/>
      <c r="J541" s="129"/>
      <c r="K541" s="130"/>
      <c r="L541" s="128"/>
      <c r="M541" s="150"/>
    </row>
    <row r="542" spans="6:13">
      <c r="F542" s="128"/>
      <c r="G542" s="128"/>
      <c r="H542" s="129"/>
      <c r="I542" s="129"/>
      <c r="J542" s="129"/>
      <c r="K542" s="130"/>
      <c r="L542" s="128"/>
      <c r="M542" s="150"/>
    </row>
    <row r="543" spans="6:13">
      <c r="F543" s="128"/>
      <c r="G543" s="128"/>
      <c r="H543" s="129"/>
      <c r="I543" s="129"/>
      <c r="J543" s="129"/>
      <c r="K543" s="130"/>
      <c r="L543" s="128"/>
      <c r="M543" s="150"/>
    </row>
    <row r="544" spans="6:13">
      <c r="F544" s="128"/>
      <c r="G544" s="128"/>
      <c r="H544" s="129"/>
      <c r="I544" s="129"/>
      <c r="J544" s="129"/>
      <c r="K544" s="130"/>
      <c r="L544" s="128"/>
      <c r="M544" s="150"/>
    </row>
    <row r="545" spans="6:13">
      <c r="F545" s="128"/>
      <c r="G545" s="128"/>
      <c r="H545" s="129"/>
      <c r="I545" s="129"/>
      <c r="J545" s="129"/>
      <c r="K545" s="130"/>
      <c r="L545" s="128"/>
      <c r="M545" s="150"/>
    </row>
    <row r="546" spans="6:13">
      <c r="F546" s="128"/>
      <c r="G546" s="128"/>
      <c r="H546" s="129"/>
      <c r="I546" s="129"/>
      <c r="J546" s="129"/>
      <c r="K546" s="130"/>
      <c r="L546" s="128"/>
      <c r="M546" s="150"/>
    </row>
    <row r="547" spans="6:13">
      <c r="F547" s="128"/>
      <c r="G547" s="128"/>
      <c r="H547" s="129"/>
      <c r="I547" s="129"/>
      <c r="J547" s="129"/>
      <c r="K547" s="130"/>
      <c r="L547" s="128"/>
      <c r="M547" s="150"/>
    </row>
    <row r="548" spans="6:13">
      <c r="F548" s="128"/>
      <c r="G548" s="128"/>
      <c r="H548" s="129"/>
      <c r="I548" s="129"/>
      <c r="J548" s="129"/>
      <c r="K548" s="130"/>
      <c r="L548" s="128"/>
      <c r="M548" s="150"/>
    </row>
    <row r="549" spans="6:13">
      <c r="F549" s="128"/>
      <c r="G549" s="128"/>
      <c r="H549" s="129"/>
      <c r="I549" s="129"/>
      <c r="J549" s="129"/>
      <c r="K549" s="130"/>
      <c r="L549" s="128"/>
      <c r="M549" s="150"/>
    </row>
    <row r="550" spans="6:13">
      <c r="F550" s="128"/>
      <c r="G550" s="128"/>
      <c r="H550" s="129"/>
      <c r="I550" s="129"/>
      <c r="J550" s="129"/>
      <c r="K550" s="130"/>
      <c r="L550" s="128"/>
      <c r="M550" s="150"/>
    </row>
    <row r="551" spans="6:13">
      <c r="F551" s="128"/>
      <c r="G551" s="128"/>
      <c r="H551" s="129"/>
      <c r="I551" s="129"/>
      <c r="J551" s="129"/>
      <c r="K551" s="130"/>
      <c r="L551" s="128"/>
      <c r="M551" s="150"/>
    </row>
    <row r="552" spans="6:13">
      <c r="F552" s="128"/>
      <c r="G552" s="128"/>
      <c r="H552" s="129"/>
      <c r="I552" s="129"/>
      <c r="J552" s="129"/>
      <c r="K552" s="130"/>
      <c r="L552" s="128"/>
      <c r="M552" s="150"/>
    </row>
    <row r="553" spans="6:13">
      <c r="F553" s="128"/>
      <c r="G553" s="128"/>
      <c r="H553" s="129"/>
      <c r="I553" s="129"/>
      <c r="J553" s="129"/>
      <c r="K553" s="130"/>
      <c r="L553" s="128"/>
      <c r="M553" s="150"/>
    </row>
    <row r="554" spans="6:13">
      <c r="F554" s="128"/>
      <c r="G554" s="128"/>
      <c r="H554" s="129"/>
      <c r="I554" s="129"/>
      <c r="J554" s="129"/>
      <c r="K554" s="130"/>
      <c r="L554" s="128"/>
      <c r="M554" s="150"/>
    </row>
    <row r="555" spans="6:13">
      <c r="F555" s="128"/>
      <c r="G555" s="128"/>
      <c r="H555" s="129"/>
      <c r="I555" s="129"/>
      <c r="J555" s="129"/>
      <c r="K555" s="130"/>
      <c r="L555" s="128"/>
      <c r="M555" s="150"/>
    </row>
    <row r="556" spans="6:13">
      <c r="F556" s="128"/>
      <c r="G556" s="128"/>
      <c r="H556" s="129"/>
      <c r="I556" s="129"/>
      <c r="J556" s="129"/>
      <c r="K556" s="130"/>
      <c r="L556" s="128"/>
      <c r="M556" s="150"/>
    </row>
    <row r="557" spans="6:13">
      <c r="F557" s="128"/>
      <c r="G557" s="128"/>
      <c r="H557" s="129"/>
      <c r="I557" s="129"/>
      <c r="J557" s="129"/>
      <c r="K557" s="130"/>
      <c r="L557" s="128"/>
      <c r="M557" s="150"/>
    </row>
    <row r="558" spans="6:13">
      <c r="F558" s="128"/>
      <c r="G558" s="128"/>
      <c r="H558" s="129"/>
      <c r="I558" s="129"/>
      <c r="J558" s="129"/>
      <c r="K558" s="130"/>
      <c r="L558" s="128"/>
      <c r="M558" s="150"/>
    </row>
    <row r="559" spans="6:13">
      <c r="F559" s="128"/>
      <c r="G559" s="128"/>
      <c r="H559" s="129"/>
      <c r="I559" s="129"/>
      <c r="J559" s="129"/>
      <c r="K559" s="130"/>
      <c r="L559" s="128"/>
      <c r="M559" s="150"/>
    </row>
    <row r="560" spans="6:13">
      <c r="F560" s="128"/>
      <c r="G560" s="128"/>
      <c r="H560" s="129"/>
      <c r="I560" s="129"/>
      <c r="J560" s="129"/>
      <c r="K560" s="130"/>
      <c r="L560" s="128"/>
      <c r="M560" s="150"/>
    </row>
    <row r="561" spans="6:13">
      <c r="F561" s="128"/>
      <c r="G561" s="128"/>
      <c r="H561" s="129"/>
      <c r="I561" s="129"/>
      <c r="J561" s="129"/>
      <c r="K561" s="130"/>
      <c r="L561" s="128"/>
      <c r="M561" s="150"/>
    </row>
    <row r="562" spans="6:13">
      <c r="F562" s="128"/>
      <c r="G562" s="128"/>
      <c r="H562" s="129"/>
      <c r="I562" s="129"/>
      <c r="J562" s="129"/>
      <c r="K562" s="130"/>
      <c r="L562" s="128"/>
      <c r="M562" s="150"/>
    </row>
    <row r="563" spans="6:13">
      <c r="F563" s="128"/>
      <c r="G563" s="128"/>
      <c r="H563" s="129"/>
      <c r="I563" s="129"/>
      <c r="J563" s="129"/>
      <c r="K563" s="130"/>
      <c r="L563" s="128"/>
      <c r="M563" s="150"/>
    </row>
    <row r="564" spans="6:13">
      <c r="F564" s="128"/>
      <c r="G564" s="128"/>
      <c r="H564" s="129"/>
      <c r="I564" s="129"/>
      <c r="J564" s="129"/>
      <c r="K564" s="130"/>
      <c r="L564" s="128"/>
      <c r="M564" s="150"/>
    </row>
    <row r="565" spans="6:13">
      <c r="F565" s="128"/>
      <c r="G565" s="128"/>
      <c r="H565" s="129"/>
      <c r="I565" s="129"/>
      <c r="J565" s="129"/>
      <c r="K565" s="130"/>
      <c r="L565" s="128"/>
      <c r="M565" s="150"/>
    </row>
    <row r="566" spans="6:13">
      <c r="F566" s="128"/>
      <c r="G566" s="128"/>
      <c r="H566" s="129"/>
      <c r="I566" s="129"/>
      <c r="J566" s="129"/>
      <c r="K566" s="130"/>
      <c r="L566" s="128"/>
      <c r="M566" s="150"/>
    </row>
    <row r="567" spans="6:13">
      <c r="F567" s="128"/>
      <c r="G567" s="128"/>
      <c r="H567" s="129"/>
      <c r="I567" s="129"/>
      <c r="J567" s="129"/>
      <c r="K567" s="130"/>
      <c r="L567" s="128"/>
      <c r="M567" s="150"/>
    </row>
    <row r="568" spans="6:13">
      <c r="F568" s="128"/>
      <c r="G568" s="128"/>
      <c r="H568" s="129"/>
      <c r="I568" s="129"/>
      <c r="J568" s="129"/>
      <c r="K568" s="130"/>
      <c r="L568" s="128"/>
      <c r="M568" s="150"/>
    </row>
    <row r="569" spans="6:13">
      <c r="F569" s="128"/>
      <c r="G569" s="128"/>
      <c r="H569" s="129"/>
      <c r="I569" s="129"/>
      <c r="J569" s="129"/>
      <c r="K569" s="130"/>
      <c r="L569" s="128"/>
      <c r="M569" s="150"/>
    </row>
    <row r="570" spans="6:13">
      <c r="F570" s="128"/>
      <c r="G570" s="128"/>
      <c r="H570" s="129"/>
      <c r="I570" s="129"/>
      <c r="J570" s="129"/>
      <c r="K570" s="130"/>
      <c r="L570" s="128"/>
      <c r="M570" s="150"/>
    </row>
    <row r="571" spans="6:13">
      <c r="F571" s="128"/>
      <c r="G571" s="128"/>
      <c r="H571" s="129"/>
      <c r="I571" s="129"/>
      <c r="J571" s="129"/>
      <c r="K571" s="130"/>
      <c r="L571" s="128"/>
      <c r="M571" s="150"/>
    </row>
    <row r="572" spans="6:13">
      <c r="F572" s="128"/>
      <c r="G572" s="128"/>
      <c r="H572" s="129"/>
      <c r="I572" s="129"/>
      <c r="J572" s="129"/>
      <c r="K572" s="130"/>
      <c r="L572" s="128"/>
      <c r="M572" s="150"/>
    </row>
    <row r="573" spans="6:13">
      <c r="F573" s="128"/>
      <c r="G573" s="128"/>
      <c r="H573" s="129"/>
      <c r="I573" s="129"/>
      <c r="J573" s="129"/>
      <c r="K573" s="130"/>
      <c r="L573" s="128"/>
      <c r="M573" s="150"/>
    </row>
    <row r="574" spans="6:13">
      <c r="F574" s="128"/>
      <c r="G574" s="128"/>
      <c r="H574" s="129"/>
      <c r="I574" s="129"/>
      <c r="J574" s="129"/>
      <c r="K574" s="130"/>
      <c r="L574" s="128"/>
      <c r="M574" s="150"/>
    </row>
    <row r="575" spans="6:13">
      <c r="F575" s="128"/>
      <c r="G575" s="128"/>
      <c r="H575" s="129"/>
      <c r="I575" s="129"/>
      <c r="J575" s="129"/>
      <c r="K575" s="130"/>
      <c r="L575" s="128"/>
      <c r="M575" s="150"/>
    </row>
    <row r="576" spans="6:13">
      <c r="F576" s="128"/>
      <c r="G576" s="128"/>
      <c r="H576" s="129"/>
      <c r="I576" s="129"/>
      <c r="J576" s="129"/>
      <c r="K576" s="130"/>
      <c r="L576" s="128"/>
      <c r="M576" s="150"/>
    </row>
    <row r="577" spans="6:13">
      <c r="F577" s="128"/>
      <c r="G577" s="128"/>
      <c r="H577" s="129"/>
      <c r="I577" s="129"/>
      <c r="J577" s="129"/>
      <c r="K577" s="130"/>
      <c r="L577" s="128"/>
      <c r="M577" s="150"/>
    </row>
    <row r="578" spans="6:13">
      <c r="F578" s="128"/>
      <c r="G578" s="128"/>
      <c r="H578" s="129"/>
      <c r="I578" s="129"/>
      <c r="J578" s="129"/>
      <c r="K578" s="130"/>
      <c r="L578" s="128"/>
      <c r="M578" s="150"/>
    </row>
    <row r="579" spans="6:13">
      <c r="F579" s="128"/>
      <c r="G579" s="128"/>
      <c r="H579" s="129"/>
      <c r="I579" s="129"/>
      <c r="J579" s="129"/>
      <c r="K579" s="130"/>
      <c r="L579" s="128"/>
      <c r="M579" s="150"/>
    </row>
    <row r="580" spans="6:13">
      <c r="F580" s="128"/>
      <c r="G580" s="128"/>
      <c r="H580" s="129"/>
      <c r="I580" s="129"/>
      <c r="J580" s="129"/>
      <c r="K580" s="130"/>
      <c r="L580" s="128"/>
      <c r="M580" s="150"/>
    </row>
    <row r="581" spans="6:13">
      <c r="F581" s="128"/>
      <c r="G581" s="128"/>
      <c r="H581" s="129"/>
      <c r="I581" s="129"/>
      <c r="J581" s="129"/>
      <c r="K581" s="130"/>
      <c r="L581" s="128"/>
      <c r="M581" s="150"/>
    </row>
    <row r="582" spans="6:13">
      <c r="F582" s="128"/>
      <c r="G582" s="128"/>
      <c r="H582" s="129"/>
      <c r="I582" s="129"/>
      <c r="J582" s="129"/>
      <c r="K582" s="130"/>
      <c r="L582" s="128"/>
      <c r="M582" s="150"/>
    </row>
    <row r="583" spans="6:13">
      <c r="F583" s="128"/>
      <c r="G583" s="128"/>
      <c r="H583" s="129"/>
      <c r="I583" s="129"/>
      <c r="J583" s="129"/>
      <c r="K583" s="130"/>
      <c r="L583" s="128"/>
      <c r="M583" s="150"/>
    </row>
    <row r="584" spans="6:13">
      <c r="F584" s="128"/>
      <c r="G584" s="128"/>
      <c r="H584" s="129"/>
      <c r="I584" s="129"/>
      <c r="J584" s="129"/>
      <c r="K584" s="130"/>
      <c r="L584" s="128"/>
      <c r="M584" s="150"/>
    </row>
    <row r="585" spans="6:13">
      <c r="F585" s="128"/>
      <c r="G585" s="128"/>
      <c r="H585" s="129"/>
      <c r="I585" s="129"/>
      <c r="J585" s="129"/>
      <c r="K585" s="130"/>
      <c r="L585" s="128"/>
      <c r="M585" s="150"/>
    </row>
    <row r="586" spans="6:13">
      <c r="F586" s="128"/>
      <c r="G586" s="128"/>
      <c r="H586" s="129"/>
      <c r="I586" s="129"/>
      <c r="J586" s="129"/>
      <c r="K586" s="130"/>
      <c r="L586" s="128"/>
      <c r="M586" s="150"/>
    </row>
    <row r="587" spans="6:13">
      <c r="F587" s="128"/>
      <c r="G587" s="128"/>
      <c r="H587" s="129"/>
      <c r="I587" s="129"/>
      <c r="J587" s="129"/>
      <c r="K587" s="130"/>
      <c r="L587" s="128"/>
      <c r="M587" s="150"/>
    </row>
    <row r="588" spans="6:13">
      <c r="F588" s="128"/>
      <c r="G588" s="128"/>
      <c r="H588" s="129"/>
      <c r="I588" s="129"/>
      <c r="J588" s="129"/>
      <c r="K588" s="130"/>
      <c r="L588" s="128"/>
      <c r="M588" s="150"/>
    </row>
    <row r="589" spans="6:13">
      <c r="F589" s="128"/>
      <c r="G589" s="128"/>
      <c r="H589" s="129"/>
      <c r="I589" s="129"/>
      <c r="J589" s="129"/>
      <c r="K589" s="130"/>
      <c r="L589" s="128"/>
      <c r="M589" s="150"/>
    </row>
    <row r="590" spans="6:13">
      <c r="F590" s="128"/>
      <c r="G590" s="128"/>
      <c r="H590" s="129"/>
      <c r="I590" s="129"/>
      <c r="J590" s="129"/>
      <c r="K590" s="130"/>
      <c r="L590" s="128"/>
      <c r="M590" s="150"/>
    </row>
    <row r="591" spans="6:13">
      <c r="F591" s="128"/>
      <c r="G591" s="128"/>
      <c r="H591" s="129"/>
      <c r="I591" s="129"/>
      <c r="J591" s="129"/>
      <c r="K591" s="130"/>
      <c r="L591" s="128"/>
      <c r="M591" s="150"/>
    </row>
    <row r="592" spans="6:13">
      <c r="F592" s="128"/>
      <c r="G592" s="128"/>
      <c r="H592" s="129"/>
      <c r="I592" s="129"/>
      <c r="J592" s="129"/>
      <c r="K592" s="130"/>
      <c r="L592" s="128"/>
      <c r="M592" s="150"/>
    </row>
    <row r="593" spans="6:13">
      <c r="F593" s="128"/>
      <c r="G593" s="128"/>
      <c r="H593" s="129"/>
      <c r="I593" s="129"/>
      <c r="J593" s="129"/>
      <c r="K593" s="130"/>
      <c r="L593" s="128"/>
      <c r="M593" s="150"/>
    </row>
    <row r="594" spans="6:13">
      <c r="F594" s="128"/>
      <c r="G594" s="128"/>
      <c r="H594" s="129"/>
      <c r="I594" s="129"/>
      <c r="J594" s="129"/>
      <c r="K594" s="130"/>
      <c r="L594" s="128"/>
      <c r="M594" s="150"/>
    </row>
    <row r="595" spans="6:13">
      <c r="F595" s="128"/>
      <c r="G595" s="128"/>
      <c r="H595" s="129"/>
      <c r="I595" s="129"/>
      <c r="J595" s="129"/>
      <c r="K595" s="130"/>
      <c r="L595" s="128"/>
      <c r="M595" s="150"/>
    </row>
    <row r="596" spans="6:13">
      <c r="F596" s="128"/>
      <c r="G596" s="128"/>
      <c r="H596" s="129"/>
      <c r="I596" s="129"/>
      <c r="J596" s="129"/>
      <c r="K596" s="130"/>
      <c r="L596" s="128"/>
      <c r="M596" s="150"/>
    </row>
    <row r="597" spans="6:13">
      <c r="F597" s="128"/>
      <c r="G597" s="128"/>
      <c r="H597" s="129"/>
      <c r="I597" s="129"/>
      <c r="J597" s="129"/>
      <c r="K597" s="130"/>
      <c r="L597" s="128"/>
      <c r="M597" s="150"/>
    </row>
    <row r="598" spans="6:13">
      <c r="F598" s="128"/>
      <c r="G598" s="128"/>
      <c r="H598" s="129"/>
      <c r="I598" s="129"/>
      <c r="J598" s="129"/>
      <c r="K598" s="130"/>
      <c r="L598" s="128"/>
      <c r="M598" s="150"/>
    </row>
    <row r="599" spans="6:13">
      <c r="F599" s="128"/>
      <c r="G599" s="128"/>
      <c r="H599" s="129"/>
      <c r="I599" s="129"/>
      <c r="J599" s="129"/>
      <c r="K599" s="130"/>
      <c r="L599" s="128"/>
      <c r="M599" s="150"/>
    </row>
    <row r="600" spans="6:13">
      <c r="F600" s="128"/>
      <c r="G600" s="128"/>
      <c r="H600" s="129"/>
      <c r="I600" s="129"/>
      <c r="J600" s="129"/>
      <c r="K600" s="130"/>
      <c r="L600" s="128"/>
      <c r="M600" s="150"/>
    </row>
    <row r="601" spans="6:13">
      <c r="F601" s="128"/>
      <c r="G601" s="128"/>
      <c r="H601" s="129"/>
      <c r="I601" s="129"/>
      <c r="J601" s="129"/>
      <c r="K601" s="130"/>
      <c r="L601" s="128"/>
      <c r="M601" s="150"/>
    </row>
    <row r="602" spans="6:13">
      <c r="F602" s="128"/>
      <c r="G602" s="128"/>
      <c r="H602" s="129"/>
      <c r="I602" s="129"/>
      <c r="J602" s="129"/>
      <c r="K602" s="130"/>
      <c r="L602" s="128"/>
      <c r="M602" s="150"/>
    </row>
    <row r="603" spans="6:13">
      <c r="F603" s="128"/>
      <c r="G603" s="128"/>
      <c r="H603" s="129"/>
      <c r="I603" s="129"/>
      <c r="J603" s="129"/>
      <c r="K603" s="130"/>
      <c r="L603" s="128"/>
      <c r="M603" s="150"/>
    </row>
    <row r="604" spans="6:13">
      <c r="F604" s="128"/>
      <c r="G604" s="128"/>
      <c r="H604" s="129"/>
      <c r="I604" s="129"/>
      <c r="J604" s="129"/>
      <c r="K604" s="130"/>
      <c r="L604" s="128"/>
      <c r="M604" s="150"/>
    </row>
    <row r="605" spans="6:13">
      <c r="F605" s="128"/>
      <c r="G605" s="128"/>
      <c r="H605" s="129"/>
      <c r="I605" s="129"/>
      <c r="J605" s="129"/>
      <c r="K605" s="130"/>
      <c r="L605" s="128"/>
      <c r="M605" s="150"/>
    </row>
    <row r="606" spans="6:13">
      <c r="F606" s="128"/>
      <c r="G606" s="128"/>
      <c r="H606" s="129"/>
      <c r="I606" s="129"/>
      <c r="J606" s="129"/>
      <c r="K606" s="130"/>
      <c r="L606" s="128"/>
      <c r="M606" s="150"/>
    </row>
    <row r="607" spans="6:13">
      <c r="F607" s="128"/>
      <c r="G607" s="128"/>
      <c r="H607" s="129"/>
      <c r="I607" s="129"/>
      <c r="J607" s="129"/>
      <c r="K607" s="130"/>
      <c r="L607" s="128"/>
      <c r="M607" s="150"/>
    </row>
    <row r="608" spans="6:13">
      <c r="F608" s="128"/>
      <c r="G608" s="128"/>
      <c r="H608" s="129"/>
      <c r="I608" s="129"/>
      <c r="J608" s="129"/>
      <c r="K608" s="130"/>
      <c r="L608" s="128"/>
      <c r="M608" s="150"/>
    </row>
    <row r="609" spans="6:13">
      <c r="F609" s="128"/>
      <c r="G609" s="128"/>
      <c r="H609" s="129"/>
      <c r="I609" s="129"/>
      <c r="J609" s="129"/>
      <c r="K609" s="130"/>
      <c r="L609" s="128"/>
      <c r="M609" s="150"/>
    </row>
    <row r="610" spans="6:13">
      <c r="F610" s="128"/>
      <c r="G610" s="128"/>
      <c r="H610" s="129"/>
      <c r="I610" s="129"/>
      <c r="J610" s="129"/>
      <c r="K610" s="130"/>
      <c r="L610" s="128"/>
      <c r="M610" s="150"/>
    </row>
    <row r="611" spans="6:13">
      <c r="F611" s="128"/>
      <c r="G611" s="128"/>
      <c r="H611" s="129"/>
      <c r="I611" s="129"/>
      <c r="J611" s="129"/>
      <c r="K611" s="130"/>
      <c r="L611" s="128"/>
      <c r="M611" s="150"/>
    </row>
    <row r="612" spans="6:13">
      <c r="F612" s="128"/>
      <c r="G612" s="128"/>
      <c r="H612" s="129"/>
      <c r="I612" s="129"/>
      <c r="J612" s="129"/>
      <c r="K612" s="130"/>
      <c r="L612" s="128"/>
      <c r="M612" s="150"/>
    </row>
    <row r="613" spans="6:13">
      <c r="F613" s="128"/>
      <c r="G613" s="128"/>
      <c r="H613" s="129"/>
      <c r="I613" s="129"/>
      <c r="J613" s="129"/>
      <c r="K613" s="130"/>
      <c r="L613" s="128"/>
      <c r="M613" s="150"/>
    </row>
    <row r="614" spans="6:13">
      <c r="F614" s="128"/>
      <c r="G614" s="128"/>
      <c r="H614" s="129"/>
      <c r="I614" s="129"/>
      <c r="J614" s="129"/>
      <c r="K614" s="130"/>
      <c r="L614" s="128"/>
      <c r="M614" s="150"/>
    </row>
    <row r="615" spans="6:13">
      <c r="F615" s="128"/>
      <c r="G615" s="128"/>
      <c r="H615" s="129"/>
      <c r="I615" s="129"/>
      <c r="J615" s="129"/>
      <c r="K615" s="130"/>
      <c r="L615" s="128"/>
      <c r="M615" s="150"/>
    </row>
    <row r="616" spans="6:13">
      <c r="F616" s="128"/>
      <c r="G616" s="128"/>
      <c r="H616" s="129"/>
      <c r="I616" s="129"/>
      <c r="J616" s="129"/>
      <c r="K616" s="130"/>
      <c r="L616" s="128"/>
      <c r="M616" s="150"/>
    </row>
    <row r="617" spans="6:13">
      <c r="F617" s="128"/>
      <c r="G617" s="128"/>
      <c r="H617" s="129"/>
      <c r="I617" s="129"/>
      <c r="J617" s="129"/>
      <c r="K617" s="130"/>
      <c r="L617" s="128"/>
      <c r="M617" s="150"/>
    </row>
    <row r="618" spans="6:13">
      <c r="F618" s="128"/>
      <c r="G618" s="128"/>
      <c r="H618" s="129"/>
      <c r="I618" s="129"/>
      <c r="J618" s="129"/>
      <c r="K618" s="130"/>
      <c r="L618" s="128"/>
      <c r="M618" s="150"/>
    </row>
    <row r="619" spans="6:13">
      <c r="F619" s="128"/>
      <c r="G619" s="128"/>
      <c r="H619" s="129"/>
      <c r="I619" s="129"/>
      <c r="J619" s="129"/>
      <c r="K619" s="130"/>
      <c r="L619" s="128"/>
      <c r="M619" s="150"/>
    </row>
    <row r="620" spans="6:13">
      <c r="F620" s="128"/>
      <c r="G620" s="128"/>
      <c r="H620" s="129"/>
      <c r="I620" s="129"/>
      <c r="J620" s="129"/>
      <c r="K620" s="130"/>
      <c r="L620" s="128"/>
      <c r="M620" s="150"/>
    </row>
    <row r="621" spans="6:13">
      <c r="F621" s="128"/>
      <c r="G621" s="128"/>
      <c r="H621" s="129"/>
      <c r="I621" s="129"/>
      <c r="J621" s="129"/>
      <c r="K621" s="130"/>
      <c r="L621" s="128"/>
      <c r="M621" s="150"/>
    </row>
    <row r="622" spans="6:13">
      <c r="F622" s="128"/>
      <c r="G622" s="128"/>
      <c r="H622" s="129"/>
      <c r="I622" s="129"/>
      <c r="J622" s="129"/>
      <c r="K622" s="130"/>
      <c r="L622" s="128"/>
      <c r="M622" s="150"/>
    </row>
    <row r="623" spans="6:13">
      <c r="F623" s="128"/>
      <c r="G623" s="128"/>
      <c r="H623" s="129"/>
      <c r="I623" s="129"/>
      <c r="J623" s="129"/>
      <c r="K623" s="130"/>
      <c r="L623" s="128"/>
      <c r="M623" s="150"/>
    </row>
    <row r="624" spans="6:13">
      <c r="F624" s="128"/>
      <c r="G624" s="128"/>
      <c r="H624" s="129"/>
      <c r="I624" s="129"/>
      <c r="J624" s="129"/>
      <c r="K624" s="130"/>
      <c r="L624" s="128"/>
      <c r="M624" s="150"/>
    </row>
    <row r="625" spans="6:13">
      <c r="F625" s="128"/>
      <c r="G625" s="128"/>
      <c r="H625" s="129"/>
      <c r="I625" s="129"/>
      <c r="J625" s="129"/>
      <c r="K625" s="130"/>
      <c r="L625" s="128"/>
      <c r="M625" s="150"/>
    </row>
    <row r="626" spans="6:13">
      <c r="F626" s="128"/>
      <c r="G626" s="128"/>
      <c r="H626" s="129"/>
      <c r="I626" s="129"/>
      <c r="J626" s="129"/>
      <c r="K626" s="130"/>
      <c r="L626" s="128"/>
      <c r="M626" s="150"/>
    </row>
    <row r="627" spans="6:13">
      <c r="F627" s="128"/>
      <c r="G627" s="128"/>
      <c r="H627" s="129"/>
      <c r="I627" s="129"/>
      <c r="J627" s="129"/>
      <c r="K627" s="130"/>
      <c r="L627" s="128"/>
      <c r="M627" s="150"/>
    </row>
    <row r="628" spans="6:13">
      <c r="F628" s="128"/>
      <c r="G628" s="128"/>
      <c r="H628" s="129"/>
      <c r="I628" s="129"/>
      <c r="J628" s="129"/>
      <c r="K628" s="130"/>
      <c r="L628" s="128"/>
      <c r="M628" s="150"/>
    </row>
    <row r="629" spans="6:13">
      <c r="F629" s="128"/>
      <c r="G629" s="128"/>
      <c r="H629" s="129"/>
      <c r="I629" s="129"/>
      <c r="J629" s="129"/>
      <c r="K629" s="130"/>
      <c r="L629" s="128"/>
      <c r="M629" s="150"/>
    </row>
    <row r="630" spans="6:13">
      <c r="F630" s="128"/>
      <c r="G630" s="128"/>
      <c r="H630" s="129"/>
      <c r="I630" s="129"/>
      <c r="J630" s="129"/>
      <c r="K630" s="130"/>
      <c r="L630" s="128"/>
      <c r="M630" s="150"/>
    </row>
    <row r="631" spans="6:13">
      <c r="F631" s="128"/>
      <c r="G631" s="128"/>
      <c r="H631" s="129"/>
      <c r="I631" s="129"/>
      <c r="J631" s="129"/>
      <c r="K631" s="130"/>
      <c r="L631" s="128"/>
      <c r="M631" s="150"/>
    </row>
    <row r="632" spans="6:13">
      <c r="F632" s="128"/>
      <c r="G632" s="128"/>
      <c r="H632" s="129"/>
      <c r="I632" s="129"/>
      <c r="J632" s="129"/>
      <c r="K632" s="130"/>
      <c r="L632" s="128"/>
      <c r="M632" s="150"/>
    </row>
    <row r="633" spans="6:13">
      <c r="F633" s="128"/>
      <c r="G633" s="128"/>
      <c r="H633" s="129"/>
      <c r="I633" s="129"/>
      <c r="J633" s="129"/>
      <c r="K633" s="130"/>
      <c r="L633" s="128"/>
      <c r="M633" s="150"/>
    </row>
    <row r="634" spans="6:13">
      <c r="F634" s="128"/>
      <c r="G634" s="128"/>
      <c r="H634" s="129"/>
      <c r="I634" s="129"/>
      <c r="J634" s="129"/>
      <c r="K634" s="130"/>
      <c r="L634" s="128"/>
      <c r="M634" s="150"/>
    </row>
    <row r="635" spans="6:13">
      <c r="F635" s="128"/>
      <c r="G635" s="128"/>
      <c r="H635" s="129"/>
      <c r="I635" s="129"/>
      <c r="J635" s="129"/>
      <c r="K635" s="130"/>
      <c r="L635" s="128"/>
      <c r="M635" s="150"/>
    </row>
    <row r="636" spans="6:13">
      <c r="F636" s="128"/>
      <c r="G636" s="128"/>
      <c r="H636" s="129"/>
      <c r="I636" s="129"/>
      <c r="J636" s="129"/>
      <c r="K636" s="130"/>
      <c r="L636" s="128"/>
      <c r="M636" s="150"/>
    </row>
    <row r="637" spans="6:13">
      <c r="F637" s="128"/>
      <c r="G637" s="128"/>
      <c r="H637" s="129"/>
      <c r="I637" s="129"/>
      <c r="J637" s="129"/>
      <c r="K637" s="130"/>
      <c r="L637" s="128"/>
      <c r="M637" s="150"/>
    </row>
    <row r="638" spans="6:13">
      <c r="F638" s="128"/>
      <c r="G638" s="128"/>
      <c r="H638" s="129"/>
      <c r="I638" s="129"/>
      <c r="J638" s="129"/>
      <c r="K638" s="130"/>
      <c r="L638" s="128"/>
      <c r="M638" s="150"/>
    </row>
    <row r="639" spans="6:13">
      <c r="F639" s="128"/>
      <c r="G639" s="128"/>
      <c r="H639" s="129"/>
      <c r="I639" s="129"/>
      <c r="J639" s="129"/>
      <c r="K639" s="130"/>
      <c r="L639" s="128"/>
      <c r="M639" s="150"/>
    </row>
    <row r="640" spans="6:13">
      <c r="F640" s="128"/>
      <c r="G640" s="128"/>
      <c r="H640" s="129"/>
      <c r="I640" s="129"/>
      <c r="J640" s="129"/>
      <c r="K640" s="130"/>
      <c r="L640" s="128"/>
      <c r="M640" s="150"/>
    </row>
    <row r="641" spans="6:13">
      <c r="F641" s="128"/>
      <c r="G641" s="128"/>
      <c r="H641" s="129"/>
      <c r="I641" s="129"/>
      <c r="J641" s="129"/>
      <c r="K641" s="130"/>
      <c r="L641" s="128"/>
      <c r="M641" s="150"/>
    </row>
    <row r="642" spans="6:13">
      <c r="F642" s="128"/>
      <c r="G642" s="128"/>
      <c r="H642" s="129"/>
      <c r="I642" s="129"/>
      <c r="J642" s="129"/>
      <c r="K642" s="130"/>
      <c r="L642" s="128"/>
      <c r="M642" s="150"/>
    </row>
    <row r="643" spans="6:13">
      <c r="F643" s="128"/>
      <c r="G643" s="128"/>
      <c r="H643" s="129"/>
      <c r="I643" s="129"/>
      <c r="J643" s="129"/>
      <c r="K643" s="130"/>
      <c r="L643" s="128"/>
      <c r="M643" s="150"/>
    </row>
    <row r="644" spans="6:13">
      <c r="F644" s="128"/>
      <c r="G644" s="128"/>
      <c r="H644" s="129"/>
      <c r="I644" s="129"/>
      <c r="J644" s="129"/>
      <c r="K644" s="130"/>
      <c r="L644" s="128"/>
      <c r="M644" s="150"/>
    </row>
    <row r="645" spans="6:13">
      <c r="F645" s="128"/>
      <c r="G645" s="128"/>
      <c r="H645" s="129"/>
      <c r="I645" s="129"/>
      <c r="J645" s="129"/>
      <c r="K645" s="130"/>
      <c r="L645" s="128"/>
      <c r="M645" s="150"/>
    </row>
    <row r="646" spans="6:13">
      <c r="F646" s="128"/>
      <c r="G646" s="128"/>
      <c r="H646" s="129"/>
      <c r="I646" s="129"/>
      <c r="J646" s="129"/>
      <c r="K646" s="130"/>
      <c r="L646" s="128"/>
      <c r="M646" s="150"/>
    </row>
    <row r="647" spans="6:13">
      <c r="F647" s="128"/>
      <c r="G647" s="128"/>
      <c r="H647" s="129"/>
      <c r="I647" s="129"/>
      <c r="J647" s="129"/>
      <c r="K647" s="130"/>
      <c r="L647" s="128"/>
      <c r="M647" s="150"/>
    </row>
    <row r="648" spans="6:13">
      <c r="F648" s="128"/>
      <c r="G648" s="128"/>
      <c r="H648" s="129"/>
      <c r="I648" s="129"/>
      <c r="J648" s="129"/>
      <c r="K648" s="130"/>
      <c r="L648" s="128"/>
      <c r="M648" s="150"/>
    </row>
    <row r="649" spans="6:13">
      <c r="F649" s="128"/>
      <c r="G649" s="128"/>
      <c r="H649" s="129"/>
      <c r="I649" s="129"/>
      <c r="J649" s="129"/>
      <c r="K649" s="130"/>
      <c r="L649" s="128"/>
      <c r="M649" s="150"/>
    </row>
    <row r="650" spans="6:13">
      <c r="F650" s="128"/>
      <c r="G650" s="128"/>
      <c r="H650" s="129"/>
      <c r="I650" s="129"/>
      <c r="J650" s="129"/>
      <c r="K650" s="130"/>
      <c r="L650" s="128"/>
      <c r="M650" s="150"/>
    </row>
    <row r="651" spans="6:13">
      <c r="F651" s="128"/>
      <c r="G651" s="128"/>
      <c r="H651" s="129"/>
      <c r="I651" s="129"/>
      <c r="J651" s="129"/>
      <c r="K651" s="130"/>
      <c r="L651" s="128"/>
      <c r="M651" s="150"/>
    </row>
    <row r="652" spans="6:13">
      <c r="F652" s="128"/>
      <c r="G652" s="128"/>
      <c r="H652" s="129"/>
      <c r="I652" s="129"/>
      <c r="J652" s="129"/>
      <c r="K652" s="130"/>
      <c r="L652" s="128"/>
      <c r="M652" s="150"/>
    </row>
    <row r="653" spans="6:13">
      <c r="F653" s="128"/>
      <c r="G653" s="128"/>
      <c r="H653" s="129"/>
      <c r="I653" s="129"/>
      <c r="J653" s="129"/>
      <c r="K653" s="130"/>
      <c r="L653" s="128"/>
      <c r="M653" s="150"/>
    </row>
    <row r="654" spans="6:13">
      <c r="F654" s="128"/>
      <c r="G654" s="128"/>
      <c r="H654" s="129"/>
      <c r="I654" s="129"/>
      <c r="J654" s="129"/>
      <c r="K654" s="130"/>
      <c r="L654" s="128"/>
      <c r="M654" s="150"/>
    </row>
    <row r="655" spans="6:13">
      <c r="F655" s="128"/>
      <c r="G655" s="128"/>
      <c r="H655" s="129"/>
      <c r="I655" s="129"/>
      <c r="J655" s="129"/>
      <c r="K655" s="130"/>
      <c r="L655" s="128"/>
      <c r="M655" s="150"/>
    </row>
    <row r="656" spans="6:13">
      <c r="F656" s="128"/>
      <c r="G656" s="128"/>
      <c r="H656" s="129"/>
      <c r="I656" s="129"/>
      <c r="J656" s="129"/>
      <c r="K656" s="130"/>
      <c r="L656" s="128"/>
      <c r="M656" s="150"/>
    </row>
    <row r="657" spans="6:13">
      <c r="F657" s="128"/>
      <c r="G657" s="128"/>
      <c r="H657" s="129"/>
      <c r="I657" s="129"/>
      <c r="J657" s="129"/>
      <c r="K657" s="130"/>
      <c r="L657" s="128"/>
      <c r="M657" s="150"/>
    </row>
    <row r="658" spans="6:13">
      <c r="F658" s="128"/>
      <c r="G658" s="128"/>
      <c r="H658" s="129"/>
      <c r="I658" s="129"/>
      <c r="J658" s="129"/>
      <c r="K658" s="130"/>
      <c r="L658" s="128"/>
      <c r="M658" s="150"/>
    </row>
    <row r="659" spans="6:13">
      <c r="F659" s="128"/>
      <c r="G659" s="128"/>
      <c r="H659" s="129"/>
      <c r="I659" s="129"/>
      <c r="J659" s="129"/>
      <c r="K659" s="130"/>
      <c r="L659" s="128"/>
      <c r="M659" s="150"/>
    </row>
    <row r="660" spans="6:13">
      <c r="F660" s="128"/>
      <c r="G660" s="128"/>
      <c r="H660" s="129"/>
      <c r="I660" s="129"/>
      <c r="J660" s="129"/>
      <c r="K660" s="130"/>
      <c r="L660" s="128"/>
      <c r="M660" s="150"/>
    </row>
    <row r="661" spans="6:13">
      <c r="F661" s="128"/>
      <c r="G661" s="128"/>
      <c r="H661" s="129"/>
      <c r="I661" s="129"/>
      <c r="J661" s="129"/>
      <c r="K661" s="130"/>
      <c r="L661" s="128"/>
      <c r="M661" s="150"/>
    </row>
    <row r="662" spans="6:13">
      <c r="F662" s="128"/>
      <c r="G662" s="128"/>
      <c r="H662" s="129"/>
      <c r="I662" s="129"/>
      <c r="J662" s="129"/>
      <c r="K662" s="130"/>
      <c r="L662" s="128"/>
      <c r="M662" s="150"/>
    </row>
    <row r="663" spans="6:13">
      <c r="F663" s="128"/>
      <c r="G663" s="128"/>
      <c r="H663" s="129"/>
      <c r="I663" s="129"/>
      <c r="J663" s="129"/>
      <c r="K663" s="130"/>
      <c r="L663" s="128"/>
      <c r="M663" s="150"/>
    </row>
    <row r="664" spans="6:13">
      <c r="F664" s="128"/>
      <c r="G664" s="128"/>
      <c r="H664" s="129"/>
      <c r="I664" s="129"/>
      <c r="J664" s="129"/>
      <c r="K664" s="130"/>
      <c r="L664" s="128"/>
      <c r="M664" s="150"/>
    </row>
    <row r="665" spans="6:13">
      <c r="F665" s="128"/>
      <c r="G665" s="128"/>
      <c r="H665" s="129"/>
      <c r="I665" s="129"/>
      <c r="J665" s="129"/>
      <c r="K665" s="130"/>
      <c r="L665" s="128"/>
      <c r="M665" s="150"/>
    </row>
    <row r="666" spans="6:13">
      <c r="F666" s="128"/>
      <c r="G666" s="128"/>
      <c r="H666" s="129"/>
      <c r="I666" s="129"/>
      <c r="J666" s="129"/>
      <c r="K666" s="130"/>
      <c r="L666" s="128"/>
      <c r="M666" s="150"/>
    </row>
    <row r="667" spans="6:13">
      <c r="F667" s="128"/>
      <c r="G667" s="128"/>
      <c r="H667" s="129"/>
      <c r="I667" s="129"/>
      <c r="J667" s="129"/>
      <c r="K667" s="130"/>
      <c r="L667" s="128"/>
      <c r="M667" s="150"/>
    </row>
    <row r="668" spans="6:13">
      <c r="F668" s="128"/>
      <c r="G668" s="128"/>
      <c r="H668" s="129"/>
      <c r="I668" s="129"/>
      <c r="J668" s="129"/>
      <c r="K668" s="130"/>
      <c r="L668" s="128"/>
      <c r="M668" s="150"/>
    </row>
    <row r="669" spans="6:13">
      <c r="F669" s="128"/>
      <c r="G669" s="128"/>
      <c r="H669" s="129"/>
      <c r="I669" s="129"/>
      <c r="J669" s="129"/>
      <c r="K669" s="130"/>
      <c r="L669" s="128"/>
      <c r="M669" s="150"/>
    </row>
    <row r="670" spans="6:13">
      <c r="F670" s="128"/>
      <c r="G670" s="128"/>
      <c r="H670" s="129"/>
      <c r="I670" s="129"/>
      <c r="J670" s="129"/>
      <c r="K670" s="130"/>
      <c r="L670" s="128"/>
      <c r="M670" s="150"/>
    </row>
    <row r="671" spans="6:13">
      <c r="F671" s="128"/>
      <c r="G671" s="128"/>
      <c r="H671" s="129"/>
      <c r="I671" s="129"/>
      <c r="J671" s="129"/>
      <c r="K671" s="130"/>
      <c r="L671" s="128"/>
      <c r="M671" s="150"/>
    </row>
    <row r="672" spans="6:13">
      <c r="F672" s="128"/>
      <c r="G672" s="128"/>
      <c r="H672" s="129"/>
      <c r="I672" s="129"/>
      <c r="J672" s="129"/>
      <c r="K672" s="130"/>
      <c r="L672" s="128"/>
      <c r="M672" s="150"/>
    </row>
    <row r="673" spans="6:13">
      <c r="F673" s="128"/>
      <c r="G673" s="128"/>
      <c r="H673" s="129"/>
      <c r="I673" s="129"/>
      <c r="J673" s="129"/>
      <c r="K673" s="130"/>
      <c r="L673" s="128"/>
      <c r="M673" s="150"/>
    </row>
    <row r="674" spans="6:13">
      <c r="F674" s="128"/>
      <c r="G674" s="128"/>
      <c r="H674" s="129"/>
      <c r="I674" s="129"/>
      <c r="J674" s="129"/>
      <c r="K674" s="130"/>
      <c r="L674" s="128"/>
      <c r="M674" s="150"/>
    </row>
    <row r="675" spans="6:13">
      <c r="F675" s="128"/>
      <c r="G675" s="128"/>
      <c r="H675" s="129"/>
      <c r="I675" s="129"/>
      <c r="J675" s="129"/>
      <c r="K675" s="130"/>
      <c r="L675" s="128"/>
      <c r="M675" s="150"/>
    </row>
    <row r="676" spans="6:13">
      <c r="F676" s="128"/>
      <c r="G676" s="128"/>
      <c r="H676" s="129"/>
      <c r="I676" s="129"/>
      <c r="J676" s="129"/>
      <c r="K676" s="130"/>
      <c r="L676" s="128"/>
      <c r="M676" s="150"/>
    </row>
    <row r="677" spans="6:13">
      <c r="F677" s="128"/>
      <c r="G677" s="128"/>
      <c r="H677" s="129"/>
      <c r="I677" s="129"/>
      <c r="J677" s="129"/>
      <c r="K677" s="130"/>
      <c r="L677" s="128"/>
      <c r="M677" s="150"/>
    </row>
    <row r="678" spans="6:13">
      <c r="F678" s="128"/>
      <c r="G678" s="128"/>
      <c r="H678" s="129"/>
      <c r="I678" s="129"/>
      <c r="J678" s="129"/>
      <c r="K678" s="130"/>
      <c r="L678" s="128"/>
      <c r="M678" s="150"/>
    </row>
    <row r="679" spans="6:13">
      <c r="F679" s="128"/>
      <c r="G679" s="128"/>
      <c r="H679" s="129"/>
      <c r="I679" s="129"/>
      <c r="J679" s="129"/>
      <c r="K679" s="130"/>
      <c r="L679" s="128"/>
      <c r="M679" s="150"/>
    </row>
    <row r="680" spans="6:13">
      <c r="F680" s="128"/>
      <c r="G680" s="128"/>
      <c r="H680" s="129"/>
      <c r="I680" s="129"/>
      <c r="J680" s="129"/>
      <c r="K680" s="130"/>
      <c r="L680" s="128"/>
      <c r="M680" s="150"/>
    </row>
    <row r="681" spans="6:13">
      <c r="F681" s="128"/>
      <c r="G681" s="128"/>
      <c r="H681" s="129"/>
      <c r="I681" s="129"/>
      <c r="J681" s="129"/>
      <c r="K681" s="130"/>
      <c r="L681" s="128"/>
      <c r="M681" s="150"/>
    </row>
    <row r="682" spans="6:13">
      <c r="F682" s="128"/>
      <c r="G682" s="128"/>
      <c r="H682" s="129"/>
      <c r="I682" s="129"/>
      <c r="J682" s="129"/>
      <c r="K682" s="130"/>
      <c r="L682" s="128"/>
      <c r="M682" s="150"/>
    </row>
    <row r="683" spans="6:13">
      <c r="F683" s="128"/>
      <c r="G683" s="128"/>
      <c r="H683" s="129"/>
      <c r="I683" s="129"/>
      <c r="J683" s="129"/>
      <c r="K683" s="130"/>
      <c r="L683" s="128"/>
      <c r="M683" s="150"/>
    </row>
    <row r="684" spans="6:13">
      <c r="F684" s="128"/>
      <c r="G684" s="128"/>
      <c r="H684" s="129"/>
      <c r="I684" s="129"/>
      <c r="J684" s="129"/>
      <c r="K684" s="130"/>
      <c r="L684" s="128"/>
      <c r="M684" s="150"/>
    </row>
    <row r="685" spans="6:13">
      <c r="F685" s="128"/>
      <c r="G685" s="128"/>
      <c r="H685" s="129"/>
      <c r="I685" s="129"/>
      <c r="J685" s="129"/>
      <c r="K685" s="130"/>
      <c r="L685" s="128"/>
      <c r="M685" s="150"/>
    </row>
    <row r="686" spans="6:13">
      <c r="F686" s="128"/>
      <c r="G686" s="128"/>
      <c r="H686" s="129"/>
      <c r="I686" s="129"/>
      <c r="J686" s="129"/>
      <c r="K686" s="130"/>
      <c r="L686" s="128"/>
      <c r="M686" s="150"/>
    </row>
    <row r="687" spans="6:13">
      <c r="F687" s="128"/>
      <c r="G687" s="128"/>
      <c r="H687" s="129"/>
      <c r="I687" s="129"/>
      <c r="J687" s="129"/>
      <c r="K687" s="130"/>
      <c r="L687" s="128"/>
      <c r="M687" s="150"/>
    </row>
    <row r="688" spans="6:13">
      <c r="F688" s="128"/>
      <c r="G688" s="128"/>
      <c r="H688" s="129"/>
      <c r="I688" s="129"/>
      <c r="J688" s="129"/>
      <c r="K688" s="130"/>
      <c r="L688" s="128"/>
      <c r="M688" s="150"/>
    </row>
    <row r="689" spans="6:13">
      <c r="F689" s="128"/>
      <c r="G689" s="128"/>
      <c r="H689" s="129"/>
      <c r="I689" s="129"/>
      <c r="J689" s="129"/>
      <c r="K689" s="130"/>
      <c r="L689" s="128"/>
      <c r="M689" s="150"/>
    </row>
    <row r="690" spans="6:13">
      <c r="F690" s="128"/>
      <c r="G690" s="128"/>
      <c r="H690" s="129"/>
      <c r="I690" s="129"/>
      <c r="J690" s="129"/>
      <c r="K690" s="130"/>
      <c r="L690" s="128"/>
      <c r="M690" s="150"/>
    </row>
    <row r="691" spans="6:13">
      <c r="F691" s="128"/>
      <c r="G691" s="128"/>
      <c r="H691" s="129"/>
      <c r="I691" s="129"/>
      <c r="J691" s="129"/>
      <c r="K691" s="130"/>
      <c r="L691" s="128"/>
      <c r="M691" s="150"/>
    </row>
    <row r="692" spans="6:13">
      <c r="F692" s="128"/>
      <c r="G692" s="128"/>
      <c r="H692" s="129"/>
      <c r="I692" s="129"/>
      <c r="J692" s="129"/>
      <c r="K692" s="130"/>
      <c r="L692" s="128"/>
      <c r="M692" s="150"/>
    </row>
    <row r="693" spans="6:13">
      <c r="F693" s="128"/>
      <c r="G693" s="128"/>
      <c r="H693" s="129"/>
      <c r="I693" s="129"/>
      <c r="J693" s="129"/>
      <c r="K693" s="130"/>
      <c r="L693" s="128"/>
      <c r="M693" s="150"/>
    </row>
    <row r="694" spans="6:13">
      <c r="F694" s="128"/>
      <c r="G694" s="128"/>
      <c r="H694" s="129"/>
      <c r="I694" s="129"/>
      <c r="J694" s="129"/>
      <c r="K694" s="130"/>
      <c r="L694" s="128"/>
      <c r="M694" s="150"/>
    </row>
    <row r="695" spans="6:13">
      <c r="F695" s="128"/>
      <c r="G695" s="128"/>
      <c r="H695" s="129"/>
      <c r="I695" s="129"/>
      <c r="J695" s="129"/>
      <c r="K695" s="130"/>
      <c r="L695" s="128"/>
      <c r="M695" s="150"/>
    </row>
    <row r="696" spans="6:13">
      <c r="F696" s="128"/>
      <c r="G696" s="128"/>
      <c r="H696" s="129"/>
      <c r="I696" s="129"/>
      <c r="J696" s="129"/>
      <c r="K696" s="130"/>
      <c r="L696" s="128"/>
      <c r="M696" s="150"/>
    </row>
    <row r="697" spans="6:13">
      <c r="F697" s="128"/>
      <c r="G697" s="128"/>
      <c r="H697" s="129"/>
      <c r="I697" s="129"/>
      <c r="J697" s="129"/>
      <c r="K697" s="130"/>
      <c r="L697" s="128"/>
      <c r="M697" s="150"/>
    </row>
    <row r="698" spans="6:13">
      <c r="F698" s="128"/>
      <c r="G698" s="128"/>
      <c r="H698" s="129"/>
      <c r="I698" s="129"/>
      <c r="J698" s="129"/>
      <c r="K698" s="130"/>
      <c r="L698" s="128"/>
      <c r="M698" s="150"/>
    </row>
    <row r="699" spans="6:13">
      <c r="F699" s="128"/>
      <c r="G699" s="128"/>
      <c r="H699" s="129"/>
      <c r="I699" s="129"/>
      <c r="J699" s="129"/>
      <c r="K699" s="130"/>
      <c r="L699" s="128"/>
      <c r="M699" s="150"/>
    </row>
    <row r="700" spans="6:13">
      <c r="F700" s="128"/>
      <c r="G700" s="128"/>
      <c r="H700" s="129"/>
      <c r="I700" s="129"/>
      <c r="J700" s="129"/>
      <c r="K700" s="130"/>
      <c r="L700" s="128"/>
      <c r="M700" s="150"/>
    </row>
    <row r="701" spans="6:13">
      <c r="F701" s="128"/>
      <c r="G701" s="128"/>
      <c r="H701" s="129"/>
      <c r="I701" s="129"/>
      <c r="J701" s="129"/>
      <c r="K701" s="130"/>
      <c r="L701" s="128"/>
      <c r="M701" s="150"/>
    </row>
    <row r="702" spans="6:13">
      <c r="F702" s="128"/>
      <c r="G702" s="128"/>
      <c r="H702" s="129"/>
      <c r="I702" s="129"/>
      <c r="J702" s="129"/>
      <c r="K702" s="130"/>
      <c r="L702" s="128"/>
      <c r="M702" s="150"/>
    </row>
    <row r="703" spans="6:13">
      <c r="F703" s="128"/>
      <c r="G703" s="128"/>
      <c r="H703" s="129"/>
      <c r="I703" s="129"/>
      <c r="J703" s="129"/>
      <c r="K703" s="130"/>
      <c r="L703" s="128"/>
      <c r="M703" s="150"/>
    </row>
    <row r="704" spans="6:13">
      <c r="F704" s="128"/>
      <c r="G704" s="128"/>
      <c r="H704" s="129"/>
      <c r="I704" s="129"/>
      <c r="J704" s="129"/>
      <c r="K704" s="130"/>
      <c r="L704" s="128"/>
      <c r="M704" s="150"/>
    </row>
    <row r="705" spans="6:13">
      <c r="F705" s="128"/>
      <c r="G705" s="128"/>
      <c r="H705" s="129"/>
      <c r="I705" s="129"/>
      <c r="J705" s="129"/>
      <c r="K705" s="130"/>
      <c r="L705" s="128"/>
      <c r="M705" s="150"/>
    </row>
    <row r="706" spans="6:13">
      <c r="F706" s="128"/>
      <c r="G706" s="128"/>
      <c r="H706" s="129"/>
      <c r="I706" s="129"/>
      <c r="J706" s="129"/>
      <c r="K706" s="130"/>
      <c r="L706" s="128"/>
      <c r="M706" s="150"/>
    </row>
    <row r="707" spans="6:13">
      <c r="F707" s="128"/>
      <c r="G707" s="128"/>
      <c r="H707" s="129"/>
      <c r="I707" s="129"/>
      <c r="J707" s="129"/>
      <c r="K707" s="130"/>
      <c r="L707" s="128"/>
      <c r="M707" s="150"/>
    </row>
    <row r="708" spans="6:13">
      <c r="F708" s="128"/>
      <c r="G708" s="128"/>
      <c r="H708" s="129"/>
      <c r="I708" s="129"/>
      <c r="J708" s="129"/>
      <c r="K708" s="130"/>
      <c r="L708" s="128"/>
      <c r="M708" s="150"/>
    </row>
    <row r="709" spans="6:13">
      <c r="F709" s="128"/>
      <c r="G709" s="128"/>
      <c r="H709" s="129"/>
      <c r="I709" s="129"/>
      <c r="J709" s="129"/>
      <c r="K709" s="130"/>
      <c r="L709" s="128"/>
      <c r="M709" s="150"/>
    </row>
    <row r="710" spans="6:13">
      <c r="F710" s="128"/>
      <c r="G710" s="128"/>
      <c r="H710" s="129"/>
      <c r="I710" s="129"/>
      <c r="J710" s="129"/>
      <c r="K710" s="130"/>
      <c r="L710" s="128"/>
      <c r="M710" s="150"/>
    </row>
    <row r="711" spans="6:13">
      <c r="F711" s="128"/>
      <c r="G711" s="128"/>
      <c r="H711" s="129"/>
      <c r="I711" s="129"/>
      <c r="J711" s="129"/>
      <c r="K711" s="130"/>
      <c r="L711" s="128"/>
      <c r="M711" s="150"/>
    </row>
    <row r="712" spans="6:13">
      <c r="F712" s="128"/>
      <c r="G712" s="128"/>
      <c r="H712" s="129"/>
      <c r="I712" s="129"/>
      <c r="J712" s="129"/>
      <c r="K712" s="130"/>
      <c r="L712" s="128"/>
      <c r="M712" s="150"/>
    </row>
    <row r="713" spans="6:13">
      <c r="F713" s="128"/>
      <c r="G713" s="128"/>
      <c r="H713" s="129"/>
      <c r="I713" s="129"/>
      <c r="J713" s="129"/>
      <c r="K713" s="130"/>
      <c r="L713" s="128"/>
      <c r="M713" s="150"/>
    </row>
    <row r="714" spans="6:13">
      <c r="F714" s="128"/>
      <c r="G714" s="128"/>
      <c r="H714" s="129"/>
      <c r="I714" s="129"/>
      <c r="J714" s="129"/>
      <c r="K714" s="130"/>
      <c r="L714" s="128"/>
      <c r="M714" s="150"/>
    </row>
    <row r="715" spans="6:13">
      <c r="F715" s="128"/>
      <c r="G715" s="128"/>
      <c r="H715" s="129"/>
      <c r="I715" s="129"/>
      <c r="J715" s="129"/>
      <c r="K715" s="130"/>
      <c r="L715" s="128"/>
      <c r="M715" s="150"/>
    </row>
    <row r="716" spans="6:13">
      <c r="F716" s="128"/>
      <c r="G716" s="128"/>
      <c r="H716" s="129"/>
      <c r="I716" s="129"/>
      <c r="J716" s="129"/>
      <c r="K716" s="130"/>
      <c r="L716" s="128"/>
      <c r="M716" s="150"/>
    </row>
    <row r="717" spans="6:13">
      <c r="F717" s="128"/>
      <c r="G717" s="128"/>
      <c r="H717" s="129"/>
      <c r="I717" s="129"/>
      <c r="J717" s="129"/>
      <c r="K717" s="130"/>
      <c r="L717" s="128"/>
      <c r="M717" s="150"/>
    </row>
    <row r="718" spans="6:13">
      <c r="F718" s="128"/>
      <c r="G718" s="128"/>
      <c r="H718" s="129"/>
      <c r="I718" s="129"/>
      <c r="J718" s="129"/>
      <c r="K718" s="130"/>
      <c r="L718" s="128"/>
      <c r="M718" s="150"/>
    </row>
    <row r="719" spans="6:13">
      <c r="F719" s="128"/>
      <c r="G719" s="128"/>
      <c r="H719" s="129"/>
      <c r="I719" s="129"/>
      <c r="J719" s="129"/>
      <c r="K719" s="130"/>
      <c r="L719" s="128"/>
      <c r="M719" s="150"/>
    </row>
    <row r="720" spans="6:13">
      <c r="F720" s="128"/>
      <c r="G720" s="128"/>
      <c r="H720" s="129"/>
      <c r="I720" s="129"/>
      <c r="J720" s="129"/>
      <c r="K720" s="130"/>
      <c r="L720" s="128"/>
      <c r="M720" s="150"/>
    </row>
    <row r="721" spans="6:13">
      <c r="F721" s="128"/>
      <c r="G721" s="128"/>
      <c r="H721" s="129"/>
      <c r="I721" s="129"/>
      <c r="J721" s="129"/>
      <c r="K721" s="130"/>
      <c r="L721" s="128"/>
      <c r="M721" s="150"/>
    </row>
    <row r="722" spans="6:13">
      <c r="F722" s="128"/>
      <c r="G722" s="128"/>
      <c r="H722" s="129"/>
      <c r="I722" s="129"/>
      <c r="J722" s="129"/>
      <c r="K722" s="130"/>
      <c r="L722" s="128"/>
      <c r="M722" s="150"/>
    </row>
    <row r="723" spans="6:13">
      <c r="F723" s="128"/>
      <c r="G723" s="128"/>
      <c r="H723" s="129"/>
      <c r="I723" s="129"/>
      <c r="J723" s="129"/>
      <c r="K723" s="130"/>
      <c r="L723" s="128"/>
      <c r="M723" s="150"/>
    </row>
    <row r="724" spans="6:13">
      <c r="F724" s="128"/>
      <c r="G724" s="128"/>
      <c r="H724" s="129"/>
      <c r="I724" s="129"/>
      <c r="J724" s="129"/>
      <c r="K724" s="130"/>
      <c r="L724" s="128"/>
      <c r="M724" s="150"/>
    </row>
    <row r="725" spans="6:13">
      <c r="F725" s="128"/>
      <c r="G725" s="128"/>
      <c r="H725" s="129"/>
      <c r="I725" s="129"/>
      <c r="J725" s="129"/>
      <c r="K725" s="130"/>
      <c r="L725" s="128"/>
      <c r="M725" s="150"/>
    </row>
    <row r="726" spans="6:13">
      <c r="F726" s="128"/>
      <c r="G726" s="128"/>
      <c r="H726" s="129"/>
      <c r="I726" s="129"/>
      <c r="J726" s="129"/>
      <c r="K726" s="130"/>
      <c r="L726" s="128"/>
      <c r="M726" s="150"/>
    </row>
    <row r="727" spans="6:13">
      <c r="F727" s="128"/>
      <c r="G727" s="128"/>
      <c r="H727" s="129"/>
      <c r="I727" s="129"/>
      <c r="J727" s="129"/>
      <c r="K727" s="130"/>
      <c r="L727" s="128"/>
      <c r="M727" s="150"/>
    </row>
    <row r="728" spans="6:13">
      <c r="F728" s="128"/>
      <c r="G728" s="128"/>
      <c r="H728" s="129"/>
      <c r="I728" s="129"/>
      <c r="J728" s="129"/>
      <c r="K728" s="130"/>
      <c r="L728" s="128"/>
      <c r="M728" s="150"/>
    </row>
    <row r="729" spans="6:13">
      <c r="F729" s="128"/>
      <c r="G729" s="128"/>
      <c r="H729" s="129"/>
      <c r="I729" s="129"/>
      <c r="J729" s="129"/>
      <c r="K729" s="130"/>
      <c r="L729" s="128"/>
      <c r="M729" s="150"/>
    </row>
    <row r="730" spans="6:13">
      <c r="F730" s="128"/>
      <c r="G730" s="128"/>
      <c r="H730" s="129"/>
      <c r="I730" s="129"/>
      <c r="J730" s="129"/>
      <c r="K730" s="130"/>
      <c r="L730" s="128"/>
      <c r="M730" s="150"/>
    </row>
    <row r="731" spans="6:13">
      <c r="F731" s="128"/>
      <c r="G731" s="128"/>
      <c r="H731" s="129"/>
      <c r="I731" s="129"/>
      <c r="J731" s="129"/>
      <c r="K731" s="130"/>
      <c r="L731" s="128"/>
      <c r="M731" s="150"/>
    </row>
    <row r="732" spans="6:13">
      <c r="F732" s="128"/>
      <c r="G732" s="128"/>
      <c r="H732" s="129"/>
      <c r="I732" s="129"/>
      <c r="J732" s="129"/>
      <c r="K732" s="130"/>
      <c r="L732" s="128"/>
      <c r="M732" s="150"/>
    </row>
    <row r="733" spans="6:13">
      <c r="F733" s="128"/>
      <c r="G733" s="128"/>
      <c r="H733" s="129"/>
      <c r="I733" s="129"/>
      <c r="J733" s="129"/>
      <c r="K733" s="130"/>
      <c r="L733" s="128"/>
      <c r="M733" s="150"/>
    </row>
    <row r="734" spans="6:13">
      <c r="F734" s="128"/>
      <c r="G734" s="128"/>
      <c r="H734" s="129"/>
      <c r="I734" s="129"/>
      <c r="J734" s="129"/>
      <c r="K734" s="130"/>
      <c r="L734" s="128"/>
      <c r="M734" s="150"/>
    </row>
    <row r="735" spans="6:13">
      <c r="F735" s="128"/>
      <c r="G735" s="128"/>
      <c r="H735" s="129"/>
      <c r="I735" s="129"/>
      <c r="J735" s="129"/>
      <c r="K735" s="130"/>
      <c r="L735" s="128"/>
      <c r="M735" s="150"/>
    </row>
    <row r="736" spans="6:13">
      <c r="F736" s="128"/>
      <c r="G736" s="128"/>
      <c r="H736" s="129"/>
      <c r="I736" s="129"/>
      <c r="J736" s="129"/>
      <c r="K736" s="130"/>
      <c r="L736" s="128"/>
      <c r="M736" s="150"/>
    </row>
    <row r="737" spans="6:13">
      <c r="F737" s="128"/>
      <c r="G737" s="128"/>
      <c r="H737" s="129"/>
      <c r="I737" s="129"/>
      <c r="J737" s="129"/>
      <c r="K737" s="130"/>
      <c r="L737" s="128"/>
      <c r="M737" s="150"/>
    </row>
    <row r="738" spans="6:13">
      <c r="F738" s="128"/>
      <c r="G738" s="128"/>
      <c r="H738" s="129"/>
      <c r="I738" s="129"/>
      <c r="J738" s="129"/>
      <c r="K738" s="130"/>
      <c r="L738" s="128"/>
      <c r="M738" s="150"/>
    </row>
    <row r="739" spans="6:13">
      <c r="F739" s="128"/>
      <c r="G739" s="128"/>
      <c r="H739" s="129"/>
      <c r="I739" s="129"/>
      <c r="J739" s="129"/>
      <c r="K739" s="130"/>
      <c r="L739" s="128"/>
      <c r="M739" s="150"/>
    </row>
    <row r="740" spans="6:13">
      <c r="F740" s="128"/>
      <c r="G740" s="128"/>
      <c r="H740" s="129"/>
      <c r="I740" s="129"/>
      <c r="J740" s="129"/>
      <c r="K740" s="130"/>
      <c r="L740" s="128"/>
      <c r="M740" s="150"/>
    </row>
    <row r="741" spans="6:13">
      <c r="F741" s="128"/>
      <c r="G741" s="128"/>
      <c r="H741" s="129"/>
      <c r="I741" s="129"/>
      <c r="J741" s="129"/>
      <c r="K741" s="130"/>
      <c r="L741" s="128"/>
      <c r="M741" s="150"/>
    </row>
    <row r="742" spans="6:13">
      <c r="F742" s="128"/>
      <c r="G742" s="128"/>
      <c r="H742" s="129"/>
      <c r="I742" s="129"/>
      <c r="J742" s="129"/>
      <c r="K742" s="130"/>
      <c r="L742" s="128"/>
      <c r="M742" s="150"/>
    </row>
    <row r="743" spans="6:13">
      <c r="F743" s="128"/>
      <c r="G743" s="128"/>
      <c r="H743" s="129"/>
      <c r="I743" s="129"/>
      <c r="J743" s="129"/>
      <c r="K743" s="130"/>
      <c r="L743" s="128"/>
      <c r="M743" s="150"/>
    </row>
    <row r="744" spans="6:13">
      <c r="F744" s="128"/>
      <c r="G744" s="128"/>
      <c r="H744" s="129"/>
      <c r="I744" s="129"/>
      <c r="J744" s="129"/>
      <c r="K744" s="130"/>
      <c r="L744" s="128"/>
      <c r="M744" s="150"/>
    </row>
    <row r="745" spans="6:13">
      <c r="F745" s="128"/>
      <c r="G745" s="128"/>
      <c r="H745" s="129"/>
      <c r="I745" s="129"/>
      <c r="J745" s="129"/>
      <c r="K745" s="130"/>
      <c r="L745" s="128"/>
      <c r="M745" s="150"/>
    </row>
    <row r="746" spans="6:13">
      <c r="F746" s="128"/>
      <c r="G746" s="128"/>
      <c r="H746" s="129"/>
      <c r="I746" s="129"/>
      <c r="J746" s="129"/>
      <c r="K746" s="130"/>
      <c r="L746" s="128"/>
      <c r="M746" s="150"/>
    </row>
    <row r="747" spans="6:13">
      <c r="F747" s="128"/>
      <c r="G747" s="128"/>
      <c r="H747" s="129"/>
      <c r="I747" s="129"/>
      <c r="J747" s="129"/>
      <c r="K747" s="130"/>
      <c r="L747" s="128"/>
      <c r="M747" s="150"/>
    </row>
    <row r="748" spans="6:13">
      <c r="F748" s="128"/>
      <c r="G748" s="128"/>
      <c r="H748" s="129"/>
      <c r="I748" s="129"/>
      <c r="J748" s="129"/>
      <c r="K748" s="130"/>
      <c r="L748" s="128"/>
      <c r="M748" s="150"/>
    </row>
    <row r="749" spans="6:13">
      <c r="F749" s="128"/>
      <c r="G749" s="128"/>
      <c r="H749" s="129"/>
      <c r="I749" s="129"/>
      <c r="J749" s="129"/>
      <c r="K749" s="130"/>
      <c r="L749" s="128"/>
      <c r="M749" s="150"/>
    </row>
    <row r="750" spans="6:13">
      <c r="F750" s="128"/>
      <c r="G750" s="128"/>
      <c r="H750" s="129"/>
      <c r="I750" s="129"/>
      <c r="J750" s="129"/>
      <c r="K750" s="130"/>
      <c r="L750" s="128"/>
      <c r="M750" s="150"/>
    </row>
    <row r="751" spans="6:13">
      <c r="F751" s="128"/>
      <c r="G751" s="128"/>
      <c r="H751" s="129"/>
      <c r="I751" s="129"/>
      <c r="J751" s="129"/>
      <c r="K751" s="130"/>
      <c r="L751" s="128"/>
      <c r="M751" s="150"/>
    </row>
    <row r="752" spans="6:13">
      <c r="F752" s="128"/>
      <c r="G752" s="128"/>
      <c r="H752" s="129"/>
      <c r="I752" s="129"/>
      <c r="J752" s="129"/>
      <c r="K752" s="130"/>
      <c r="L752" s="128"/>
      <c r="M752" s="150"/>
    </row>
    <row r="753" spans="6:13">
      <c r="F753" s="128"/>
      <c r="G753" s="128"/>
      <c r="H753" s="129"/>
      <c r="I753" s="129"/>
      <c r="J753" s="129"/>
      <c r="K753" s="130"/>
      <c r="L753" s="128"/>
      <c r="M753" s="150"/>
    </row>
    <row r="754" spans="6:13">
      <c r="F754" s="128"/>
      <c r="G754" s="128"/>
      <c r="H754" s="129"/>
      <c r="I754" s="129"/>
      <c r="J754" s="129"/>
      <c r="K754" s="130"/>
      <c r="L754" s="128"/>
      <c r="M754" s="150"/>
    </row>
    <row r="755" spans="6:13">
      <c r="F755" s="128"/>
      <c r="G755" s="128"/>
      <c r="H755" s="129"/>
      <c r="I755" s="129"/>
      <c r="J755" s="129"/>
      <c r="K755" s="130"/>
      <c r="L755" s="128"/>
      <c r="M755" s="150"/>
    </row>
    <row r="756" spans="6:13">
      <c r="F756" s="128"/>
      <c r="G756" s="128"/>
      <c r="H756" s="129"/>
      <c r="I756" s="129"/>
      <c r="J756" s="129"/>
      <c r="K756" s="130"/>
      <c r="L756" s="128"/>
      <c r="M756" s="150"/>
    </row>
    <row r="757" spans="6:13">
      <c r="F757" s="128"/>
      <c r="G757" s="128"/>
      <c r="H757" s="129"/>
      <c r="I757" s="129"/>
      <c r="J757" s="129"/>
      <c r="K757" s="130"/>
      <c r="L757" s="128"/>
      <c r="M757" s="150"/>
    </row>
    <row r="758" spans="6:13">
      <c r="F758" s="128"/>
      <c r="G758" s="128"/>
      <c r="H758" s="129"/>
      <c r="I758" s="129"/>
      <c r="J758" s="129"/>
      <c r="K758" s="130"/>
      <c r="L758" s="128"/>
      <c r="M758" s="150"/>
    </row>
    <row r="759" spans="6:13">
      <c r="F759" s="128"/>
      <c r="G759" s="128"/>
      <c r="H759" s="129"/>
      <c r="I759" s="129"/>
      <c r="J759" s="129"/>
      <c r="K759" s="130"/>
      <c r="L759" s="128"/>
      <c r="M759" s="150"/>
    </row>
    <row r="760" spans="6:13">
      <c r="F760" s="128"/>
      <c r="G760" s="128"/>
      <c r="H760" s="129"/>
      <c r="I760" s="129"/>
      <c r="J760" s="129"/>
      <c r="K760" s="130"/>
      <c r="L760" s="128"/>
      <c r="M760" s="150"/>
    </row>
    <row r="761" spans="6:13">
      <c r="F761" s="128"/>
      <c r="G761" s="128"/>
      <c r="H761" s="129"/>
      <c r="I761" s="129"/>
      <c r="J761" s="129"/>
      <c r="K761" s="130"/>
      <c r="L761" s="128"/>
      <c r="M761" s="150"/>
    </row>
    <row r="762" spans="6:13">
      <c r="F762" s="128"/>
      <c r="G762" s="128"/>
      <c r="H762" s="129"/>
      <c r="I762" s="129"/>
      <c r="J762" s="129"/>
      <c r="K762" s="130"/>
      <c r="L762" s="128"/>
      <c r="M762" s="150"/>
    </row>
    <row r="763" spans="6:13">
      <c r="F763" s="128"/>
      <c r="G763" s="128"/>
      <c r="H763" s="129"/>
      <c r="I763" s="129"/>
      <c r="J763" s="129"/>
      <c r="K763" s="130"/>
      <c r="L763" s="128"/>
      <c r="M763" s="150"/>
    </row>
    <row r="764" spans="6:13">
      <c r="F764" s="128"/>
      <c r="G764" s="128"/>
      <c r="H764" s="129"/>
      <c r="I764" s="129"/>
      <c r="J764" s="129"/>
      <c r="K764" s="130"/>
      <c r="L764" s="128"/>
      <c r="M764" s="150"/>
    </row>
    <row r="765" spans="6:13">
      <c r="F765" s="128"/>
      <c r="G765" s="128"/>
      <c r="H765" s="129"/>
      <c r="I765" s="129"/>
      <c r="J765" s="129"/>
      <c r="K765" s="130"/>
      <c r="L765" s="128"/>
      <c r="M765" s="150"/>
    </row>
    <row r="766" spans="6:13">
      <c r="F766" s="128"/>
      <c r="G766" s="128"/>
      <c r="H766" s="129"/>
      <c r="I766" s="129"/>
      <c r="J766" s="129"/>
      <c r="K766" s="130"/>
      <c r="L766" s="128"/>
      <c r="M766" s="150"/>
    </row>
    <row r="767" spans="6:13">
      <c r="F767" s="128"/>
      <c r="G767" s="128"/>
      <c r="H767" s="129"/>
      <c r="I767" s="129"/>
      <c r="J767" s="129"/>
      <c r="K767" s="130"/>
      <c r="L767" s="128"/>
      <c r="M767" s="150"/>
    </row>
    <row r="768" spans="6:13">
      <c r="F768" s="128"/>
      <c r="G768" s="128"/>
      <c r="H768" s="129"/>
      <c r="I768" s="129"/>
      <c r="J768" s="129"/>
      <c r="K768" s="130"/>
      <c r="L768" s="128"/>
      <c r="M768" s="150"/>
    </row>
    <row r="769" spans="6:13">
      <c r="F769" s="128"/>
      <c r="G769" s="128"/>
      <c r="H769" s="129"/>
      <c r="I769" s="129"/>
      <c r="J769" s="129"/>
      <c r="K769" s="130"/>
      <c r="L769" s="128"/>
      <c r="M769" s="150"/>
    </row>
    <row r="770" spans="6:13">
      <c r="F770" s="128"/>
      <c r="G770" s="128"/>
      <c r="H770" s="129"/>
      <c r="I770" s="129"/>
      <c r="J770" s="129"/>
      <c r="K770" s="130"/>
      <c r="L770" s="128"/>
      <c r="M770" s="150"/>
    </row>
    <row r="771" spans="6:13">
      <c r="F771" s="128"/>
      <c r="G771" s="128"/>
      <c r="H771" s="129"/>
      <c r="I771" s="129"/>
      <c r="J771" s="129"/>
      <c r="K771" s="130"/>
      <c r="L771" s="128"/>
      <c r="M771" s="150"/>
    </row>
    <row r="772" spans="6:13">
      <c r="F772" s="128"/>
      <c r="G772" s="128"/>
      <c r="H772" s="129"/>
      <c r="I772" s="129"/>
      <c r="J772" s="129"/>
      <c r="K772" s="130"/>
      <c r="L772" s="128"/>
      <c r="M772" s="150"/>
    </row>
    <row r="773" spans="6:13">
      <c r="F773" s="128"/>
      <c r="G773" s="128"/>
      <c r="H773" s="129"/>
      <c r="I773" s="129"/>
      <c r="J773" s="129"/>
      <c r="K773" s="130"/>
      <c r="L773" s="128"/>
      <c r="M773" s="150"/>
    </row>
    <row r="774" spans="6:13">
      <c r="F774" s="128"/>
      <c r="G774" s="128"/>
      <c r="H774" s="129"/>
      <c r="I774" s="129"/>
      <c r="J774" s="129"/>
      <c r="K774" s="130"/>
      <c r="L774" s="128"/>
      <c r="M774" s="150"/>
    </row>
    <row r="775" spans="6:13">
      <c r="F775" s="128"/>
      <c r="G775" s="128"/>
      <c r="H775" s="129"/>
      <c r="I775" s="129"/>
      <c r="J775" s="129"/>
      <c r="K775" s="130"/>
      <c r="L775" s="128"/>
      <c r="M775" s="150"/>
    </row>
    <row r="776" spans="6:13">
      <c r="F776" s="128"/>
      <c r="G776" s="128"/>
      <c r="H776" s="129"/>
      <c r="I776" s="129"/>
      <c r="J776" s="129"/>
      <c r="K776" s="130"/>
      <c r="L776" s="128"/>
      <c r="M776" s="150"/>
    </row>
    <row r="777" spans="6:13">
      <c r="F777" s="128"/>
      <c r="G777" s="128"/>
      <c r="H777" s="129"/>
      <c r="I777" s="129"/>
      <c r="J777" s="129"/>
      <c r="K777" s="130"/>
      <c r="L777" s="128"/>
      <c r="M777" s="150"/>
    </row>
    <row r="778" spans="6:13">
      <c r="F778" s="128"/>
      <c r="G778" s="128"/>
      <c r="H778" s="129"/>
      <c r="I778" s="129"/>
      <c r="J778" s="129"/>
      <c r="K778" s="130"/>
      <c r="L778" s="128"/>
      <c r="M778" s="150"/>
    </row>
    <row r="779" spans="6:13">
      <c r="F779" s="128"/>
      <c r="G779" s="128"/>
      <c r="H779" s="129"/>
      <c r="I779" s="129"/>
      <c r="J779" s="129"/>
      <c r="K779" s="130"/>
      <c r="L779" s="128"/>
      <c r="M779" s="150"/>
    </row>
    <row r="780" spans="6:13">
      <c r="F780" s="128"/>
      <c r="G780" s="128"/>
      <c r="H780" s="129"/>
      <c r="I780" s="129"/>
      <c r="J780" s="129"/>
      <c r="K780" s="130"/>
      <c r="L780" s="128"/>
      <c r="M780" s="150"/>
    </row>
    <row r="781" spans="6:13">
      <c r="F781" s="128"/>
      <c r="G781" s="128"/>
      <c r="H781" s="129"/>
      <c r="I781" s="129"/>
      <c r="J781" s="129"/>
      <c r="K781" s="130"/>
      <c r="L781" s="128"/>
      <c r="M781" s="150"/>
    </row>
    <row r="782" spans="6:13">
      <c r="F782" s="128"/>
      <c r="G782" s="128"/>
      <c r="H782" s="129"/>
      <c r="I782" s="129"/>
      <c r="J782" s="129"/>
      <c r="K782" s="130"/>
      <c r="L782" s="128"/>
      <c r="M782" s="150"/>
    </row>
    <row r="783" spans="6:13">
      <c r="F783" s="128"/>
      <c r="G783" s="128"/>
      <c r="H783" s="129"/>
      <c r="I783" s="129"/>
      <c r="J783" s="129"/>
      <c r="K783" s="130"/>
      <c r="L783" s="128"/>
      <c r="M783" s="150"/>
    </row>
    <row r="784" spans="6:13">
      <c r="F784" s="128"/>
      <c r="G784" s="128"/>
      <c r="H784" s="129"/>
      <c r="I784" s="129"/>
      <c r="J784" s="129"/>
      <c r="K784" s="130"/>
      <c r="L784" s="128"/>
      <c r="M784" s="150"/>
    </row>
    <row r="785" spans="6:13">
      <c r="F785" s="128"/>
      <c r="G785" s="128"/>
      <c r="H785" s="129"/>
      <c r="I785" s="129"/>
      <c r="J785" s="129"/>
      <c r="K785" s="130"/>
      <c r="L785" s="128"/>
      <c r="M785" s="150"/>
    </row>
    <row r="786" spans="6:13">
      <c r="F786" s="128"/>
      <c r="G786" s="128"/>
      <c r="H786" s="129"/>
      <c r="I786" s="129"/>
      <c r="J786" s="129"/>
      <c r="K786" s="130"/>
      <c r="L786" s="128"/>
      <c r="M786" s="150"/>
    </row>
    <row r="787" spans="6:13">
      <c r="F787" s="128"/>
      <c r="G787" s="128"/>
      <c r="H787" s="129"/>
      <c r="I787" s="129"/>
      <c r="J787" s="129"/>
      <c r="K787" s="130"/>
      <c r="L787" s="128"/>
      <c r="M787" s="150"/>
    </row>
    <row r="788" spans="6:13">
      <c r="F788" s="128"/>
      <c r="G788" s="128"/>
      <c r="H788" s="129"/>
      <c r="I788" s="129"/>
      <c r="J788" s="129"/>
      <c r="K788" s="130"/>
      <c r="L788" s="128"/>
      <c r="M788" s="150"/>
    </row>
    <row r="789" spans="6:13">
      <c r="F789" s="128"/>
      <c r="G789" s="128"/>
      <c r="H789" s="129"/>
      <c r="I789" s="129"/>
      <c r="J789" s="129"/>
      <c r="K789" s="130"/>
      <c r="L789" s="128"/>
      <c r="M789" s="150"/>
    </row>
    <row r="790" spans="6:13">
      <c r="F790" s="128"/>
      <c r="G790" s="128"/>
      <c r="H790" s="129"/>
      <c r="I790" s="129"/>
      <c r="J790" s="129"/>
      <c r="K790" s="130"/>
      <c r="L790" s="128"/>
      <c r="M790" s="150"/>
    </row>
    <row r="791" spans="6:13">
      <c r="F791" s="128"/>
      <c r="G791" s="128"/>
      <c r="H791" s="129"/>
      <c r="I791" s="129"/>
      <c r="J791" s="129"/>
      <c r="K791" s="130"/>
      <c r="L791" s="128"/>
      <c r="M791" s="150"/>
    </row>
    <row r="792" spans="6:13">
      <c r="F792" s="128"/>
      <c r="G792" s="128"/>
      <c r="H792" s="129"/>
      <c r="I792" s="129"/>
      <c r="J792" s="129"/>
      <c r="K792" s="130"/>
      <c r="L792" s="128"/>
      <c r="M792" s="150"/>
    </row>
    <row r="793" spans="6:13">
      <c r="F793" s="128"/>
      <c r="G793" s="128"/>
      <c r="H793" s="129"/>
      <c r="I793" s="129"/>
      <c r="J793" s="129"/>
      <c r="K793" s="130"/>
      <c r="L793" s="128"/>
      <c r="M793" s="150"/>
    </row>
    <row r="794" spans="6:13">
      <c r="F794" s="128"/>
      <c r="G794" s="128"/>
      <c r="H794" s="129"/>
      <c r="I794" s="129"/>
      <c r="J794" s="129"/>
      <c r="K794" s="130"/>
      <c r="L794" s="128"/>
      <c r="M794" s="150"/>
    </row>
    <row r="795" spans="6:13">
      <c r="F795" s="128"/>
      <c r="G795" s="128"/>
      <c r="H795" s="129"/>
      <c r="I795" s="129"/>
      <c r="J795" s="129"/>
      <c r="K795" s="130"/>
      <c r="L795" s="128"/>
      <c r="M795" s="150"/>
    </row>
    <row r="796" spans="6:13">
      <c r="F796" s="128"/>
      <c r="G796" s="128"/>
      <c r="H796" s="129"/>
      <c r="I796" s="129"/>
      <c r="J796" s="129"/>
      <c r="K796" s="130"/>
      <c r="L796" s="128"/>
      <c r="M796" s="150"/>
    </row>
    <row r="797" spans="6:13">
      <c r="F797" s="128"/>
      <c r="G797" s="128"/>
      <c r="H797" s="129"/>
      <c r="I797" s="129"/>
      <c r="J797" s="129"/>
      <c r="K797" s="130"/>
      <c r="L797" s="128"/>
      <c r="M797" s="150"/>
    </row>
    <row r="798" spans="6:13">
      <c r="F798" s="128"/>
      <c r="G798" s="128"/>
      <c r="H798" s="129"/>
      <c r="I798" s="129"/>
      <c r="J798" s="129"/>
      <c r="K798" s="130"/>
      <c r="L798" s="128"/>
      <c r="M798" s="150"/>
    </row>
    <row r="799" spans="6:13">
      <c r="F799" s="128"/>
      <c r="G799" s="128"/>
      <c r="H799" s="129"/>
      <c r="I799" s="129"/>
      <c r="J799" s="129"/>
      <c r="K799" s="130"/>
      <c r="L799" s="128"/>
      <c r="M799" s="150"/>
    </row>
    <row r="800" spans="6:13">
      <c r="F800" s="128"/>
      <c r="G800" s="128"/>
      <c r="H800" s="129"/>
      <c r="I800" s="129"/>
      <c r="J800" s="129"/>
      <c r="K800" s="130"/>
      <c r="L800" s="128"/>
      <c r="M800" s="150"/>
    </row>
    <row r="801" spans="6:13">
      <c r="F801" s="128"/>
      <c r="G801" s="128"/>
      <c r="H801" s="129"/>
      <c r="I801" s="129"/>
      <c r="J801" s="129"/>
      <c r="K801" s="130"/>
      <c r="L801" s="128"/>
      <c r="M801" s="150"/>
    </row>
    <row r="802" spans="6:13">
      <c r="F802" s="128"/>
      <c r="G802" s="128"/>
      <c r="H802" s="129"/>
      <c r="I802" s="129"/>
      <c r="J802" s="129"/>
      <c r="K802" s="130"/>
      <c r="L802" s="128"/>
      <c r="M802" s="150"/>
    </row>
    <row r="803" spans="6:13">
      <c r="F803" s="128"/>
      <c r="G803" s="128"/>
      <c r="H803" s="129"/>
      <c r="I803" s="129"/>
      <c r="J803" s="129"/>
      <c r="K803" s="130"/>
      <c r="L803" s="128"/>
      <c r="M803" s="150"/>
    </row>
    <row r="804" spans="6:13">
      <c r="F804" s="128"/>
      <c r="G804" s="128"/>
      <c r="H804" s="129"/>
      <c r="I804" s="129"/>
      <c r="J804" s="129"/>
      <c r="K804" s="130"/>
      <c r="L804" s="128"/>
      <c r="M804" s="150"/>
    </row>
    <row r="805" spans="6:13">
      <c r="F805" s="128"/>
      <c r="G805" s="128"/>
      <c r="H805" s="129"/>
      <c r="I805" s="129"/>
      <c r="J805" s="129"/>
      <c r="K805" s="130"/>
      <c r="L805" s="128"/>
      <c r="M805" s="150"/>
    </row>
    <row r="806" spans="6:13">
      <c r="F806" s="128"/>
      <c r="G806" s="128"/>
      <c r="H806" s="129"/>
      <c r="I806" s="129"/>
      <c r="J806" s="129"/>
      <c r="K806" s="130"/>
      <c r="L806" s="128"/>
      <c r="M806" s="150"/>
    </row>
    <row r="807" spans="6:13">
      <c r="F807" s="128"/>
      <c r="G807" s="128"/>
      <c r="H807" s="129"/>
      <c r="I807" s="129"/>
      <c r="J807" s="129"/>
      <c r="K807" s="130"/>
      <c r="L807" s="128"/>
      <c r="M807" s="150"/>
    </row>
    <row r="808" spans="6:13">
      <c r="F808" s="128"/>
      <c r="G808" s="128"/>
      <c r="H808" s="129"/>
      <c r="I808" s="129"/>
      <c r="J808" s="129"/>
      <c r="K808" s="130"/>
      <c r="L808" s="128"/>
      <c r="M808" s="150"/>
    </row>
    <row r="809" spans="6:13">
      <c r="F809" s="128"/>
      <c r="G809" s="128"/>
      <c r="H809" s="129"/>
      <c r="I809" s="129"/>
      <c r="J809" s="129"/>
      <c r="K809" s="130"/>
      <c r="L809" s="128"/>
      <c r="M809" s="150"/>
    </row>
    <row r="810" spans="6:13">
      <c r="F810" s="128"/>
      <c r="G810" s="128"/>
      <c r="H810" s="129"/>
      <c r="I810" s="129"/>
      <c r="J810" s="129"/>
      <c r="K810" s="130"/>
      <c r="L810" s="128"/>
      <c r="M810" s="150"/>
    </row>
    <row r="811" spans="6:13">
      <c r="F811" s="128"/>
      <c r="G811" s="128"/>
      <c r="H811" s="129"/>
      <c r="I811" s="129"/>
      <c r="J811" s="129"/>
      <c r="K811" s="130"/>
      <c r="L811" s="128"/>
      <c r="M811" s="150"/>
    </row>
    <row r="812" spans="6:13">
      <c r="F812" s="128"/>
      <c r="G812" s="128"/>
      <c r="H812" s="129"/>
      <c r="I812" s="129"/>
      <c r="J812" s="129"/>
      <c r="K812" s="130"/>
      <c r="L812" s="128"/>
      <c r="M812" s="150"/>
    </row>
    <row r="813" spans="6:13">
      <c r="F813" s="128"/>
      <c r="G813" s="128"/>
      <c r="H813" s="129"/>
      <c r="I813" s="129"/>
      <c r="J813" s="129"/>
      <c r="K813" s="130"/>
      <c r="L813" s="128"/>
      <c r="M813" s="150"/>
    </row>
    <row r="814" spans="6:13">
      <c r="F814" s="128"/>
      <c r="G814" s="128"/>
      <c r="H814" s="129"/>
      <c r="I814" s="129"/>
      <c r="J814" s="129"/>
      <c r="K814" s="130"/>
      <c r="L814" s="128"/>
      <c r="M814" s="150"/>
    </row>
    <row r="815" spans="6:13">
      <c r="F815" s="128"/>
      <c r="G815" s="128"/>
      <c r="H815" s="129"/>
      <c r="I815" s="129"/>
      <c r="J815" s="129"/>
      <c r="K815" s="130"/>
      <c r="L815" s="128"/>
      <c r="M815" s="150"/>
    </row>
    <row r="816" spans="6:13">
      <c r="F816" s="128"/>
      <c r="G816" s="128"/>
      <c r="H816" s="129"/>
      <c r="I816" s="129"/>
      <c r="J816" s="129"/>
      <c r="K816" s="130"/>
      <c r="L816" s="128"/>
      <c r="M816" s="150"/>
    </row>
    <row r="817" spans="6:13">
      <c r="F817" s="128"/>
      <c r="G817" s="128"/>
      <c r="H817" s="129"/>
      <c r="I817" s="129"/>
      <c r="J817" s="129"/>
      <c r="K817" s="130"/>
      <c r="L817" s="128"/>
      <c r="M817" s="150"/>
    </row>
    <row r="818" spans="6:13">
      <c r="F818" s="128"/>
      <c r="G818" s="128"/>
      <c r="H818" s="129"/>
      <c r="I818" s="129"/>
      <c r="J818" s="129"/>
      <c r="K818" s="130"/>
      <c r="L818" s="128"/>
      <c r="M818" s="150"/>
    </row>
    <row r="819" spans="6:13">
      <c r="F819" s="128"/>
      <c r="G819" s="128"/>
      <c r="H819" s="129"/>
      <c r="I819" s="129"/>
      <c r="J819" s="129"/>
      <c r="K819" s="130"/>
      <c r="L819" s="128"/>
      <c r="M819" s="150"/>
    </row>
    <row r="820" spans="6:13">
      <c r="F820" s="128"/>
      <c r="G820" s="128"/>
      <c r="H820" s="129"/>
      <c r="I820" s="129"/>
      <c r="J820" s="129"/>
      <c r="K820" s="130"/>
      <c r="L820" s="128"/>
      <c r="M820" s="150"/>
    </row>
    <row r="821" spans="6:13">
      <c r="F821" s="128"/>
      <c r="G821" s="128"/>
      <c r="H821" s="129"/>
      <c r="I821" s="129"/>
      <c r="J821" s="129"/>
      <c r="K821" s="130"/>
      <c r="L821" s="128"/>
      <c r="M821" s="150"/>
    </row>
    <row r="822" spans="6:13">
      <c r="F822" s="128"/>
      <c r="G822" s="128"/>
      <c r="H822" s="129"/>
      <c r="I822" s="129"/>
      <c r="J822" s="129"/>
      <c r="K822" s="130"/>
      <c r="L822" s="128"/>
      <c r="M822" s="150"/>
    </row>
    <row r="823" spans="6:13">
      <c r="F823" s="128"/>
      <c r="G823" s="128"/>
      <c r="H823" s="129"/>
      <c r="I823" s="129"/>
      <c r="J823" s="129"/>
      <c r="K823" s="130"/>
      <c r="L823" s="128"/>
      <c r="M823" s="150"/>
    </row>
    <row r="824" spans="6:13">
      <c r="F824" s="128"/>
      <c r="G824" s="128"/>
      <c r="H824" s="129"/>
      <c r="I824" s="129"/>
      <c r="J824" s="129"/>
      <c r="K824" s="130"/>
      <c r="L824" s="128"/>
      <c r="M824" s="150"/>
    </row>
    <row r="825" spans="6:13">
      <c r="F825" s="128"/>
      <c r="G825" s="128"/>
      <c r="H825" s="129"/>
      <c r="I825" s="129"/>
      <c r="J825" s="129"/>
      <c r="K825" s="130"/>
      <c r="L825" s="128"/>
      <c r="M825" s="150"/>
    </row>
    <row r="826" spans="6:13">
      <c r="F826" s="128"/>
      <c r="G826" s="128"/>
      <c r="H826" s="129"/>
      <c r="I826" s="129"/>
      <c r="J826" s="129"/>
      <c r="K826" s="130"/>
      <c r="L826" s="128"/>
      <c r="M826" s="150"/>
    </row>
    <row r="827" spans="6:13">
      <c r="F827" s="128"/>
      <c r="G827" s="128"/>
      <c r="H827" s="129"/>
      <c r="I827" s="129"/>
      <c r="J827" s="129"/>
      <c r="K827" s="130"/>
      <c r="L827" s="128"/>
      <c r="M827" s="150"/>
    </row>
    <row r="828" spans="6:13">
      <c r="F828" s="128"/>
      <c r="G828" s="128"/>
      <c r="H828" s="129"/>
      <c r="I828" s="129"/>
      <c r="J828" s="129"/>
      <c r="K828" s="130"/>
      <c r="L828" s="128"/>
      <c r="M828" s="150"/>
    </row>
    <row r="829" spans="6:13">
      <c r="F829" s="128"/>
      <c r="G829" s="128"/>
      <c r="H829" s="129"/>
      <c r="I829" s="129"/>
      <c r="J829" s="129"/>
      <c r="K829" s="130"/>
      <c r="L829" s="128"/>
      <c r="M829" s="150"/>
    </row>
    <row r="830" spans="6:13">
      <c r="F830" s="128"/>
      <c r="G830" s="128"/>
      <c r="H830" s="129"/>
      <c r="I830" s="129"/>
      <c r="J830" s="129"/>
      <c r="K830" s="130"/>
      <c r="L830" s="128"/>
      <c r="M830" s="150"/>
    </row>
    <row r="831" spans="6:13">
      <c r="F831" s="128"/>
      <c r="G831" s="128"/>
      <c r="H831" s="129"/>
      <c r="I831" s="129"/>
      <c r="J831" s="129"/>
      <c r="K831" s="130"/>
      <c r="L831" s="128"/>
      <c r="M831" s="150"/>
    </row>
    <row r="832" spans="6:13">
      <c r="F832" s="128"/>
      <c r="G832" s="128"/>
      <c r="H832" s="129"/>
      <c r="I832" s="129"/>
      <c r="J832" s="129"/>
      <c r="K832" s="130"/>
      <c r="L832" s="128"/>
      <c r="M832" s="150"/>
    </row>
    <row r="833" spans="6:13">
      <c r="F833" s="128"/>
      <c r="G833" s="128"/>
      <c r="H833" s="129"/>
      <c r="I833" s="129"/>
      <c r="J833" s="129"/>
      <c r="K833" s="130"/>
      <c r="L833" s="128"/>
      <c r="M833" s="150"/>
    </row>
    <row r="834" spans="6:13">
      <c r="F834" s="128"/>
      <c r="G834" s="128"/>
      <c r="H834" s="129"/>
      <c r="I834" s="129"/>
      <c r="J834" s="129"/>
      <c r="K834" s="130"/>
      <c r="L834" s="128"/>
      <c r="M834" s="150"/>
    </row>
    <row r="835" spans="6:13">
      <c r="F835" s="128"/>
      <c r="G835" s="128"/>
      <c r="H835" s="129"/>
      <c r="I835" s="129"/>
      <c r="J835" s="129"/>
      <c r="K835" s="130"/>
      <c r="L835" s="128"/>
      <c r="M835" s="150"/>
    </row>
    <row r="836" spans="6:13">
      <c r="F836" s="128"/>
      <c r="G836" s="128"/>
      <c r="H836" s="129"/>
      <c r="I836" s="129"/>
      <c r="J836" s="129"/>
      <c r="K836" s="130"/>
      <c r="L836" s="128"/>
      <c r="M836" s="150"/>
    </row>
    <row r="837" spans="6:13">
      <c r="F837" s="128"/>
      <c r="G837" s="128"/>
      <c r="H837" s="129"/>
      <c r="I837" s="129"/>
      <c r="J837" s="129"/>
      <c r="K837" s="130"/>
      <c r="L837" s="128"/>
      <c r="M837" s="150"/>
    </row>
    <row r="838" spans="6:13">
      <c r="F838" s="128"/>
      <c r="G838" s="128"/>
      <c r="H838" s="129"/>
      <c r="I838" s="129"/>
      <c r="J838" s="129"/>
      <c r="K838" s="130"/>
      <c r="L838" s="128"/>
      <c r="M838" s="150"/>
    </row>
    <row r="839" spans="6:13">
      <c r="F839" s="128"/>
      <c r="G839" s="128"/>
      <c r="H839" s="129"/>
      <c r="I839" s="129"/>
      <c r="J839" s="129"/>
      <c r="K839" s="130"/>
      <c r="L839" s="128"/>
      <c r="M839" s="150"/>
    </row>
    <row r="840" spans="6:13">
      <c r="F840" s="128"/>
      <c r="G840" s="128"/>
      <c r="H840" s="129"/>
      <c r="I840" s="129"/>
      <c r="J840" s="129"/>
      <c r="K840" s="130"/>
      <c r="L840" s="128"/>
      <c r="M840" s="150"/>
    </row>
    <row r="841" spans="6:13">
      <c r="F841" s="128"/>
      <c r="G841" s="128"/>
      <c r="H841" s="129"/>
      <c r="I841" s="129"/>
      <c r="J841" s="129"/>
      <c r="K841" s="130"/>
      <c r="L841" s="128"/>
      <c r="M841" s="150"/>
    </row>
    <row r="842" spans="6:13">
      <c r="F842" s="128"/>
      <c r="G842" s="128"/>
      <c r="H842" s="129"/>
      <c r="I842" s="129"/>
      <c r="J842" s="129"/>
      <c r="K842" s="130"/>
      <c r="L842" s="128"/>
      <c r="M842" s="150"/>
    </row>
    <row r="843" spans="6:13">
      <c r="F843" s="128"/>
      <c r="G843" s="128"/>
      <c r="H843" s="129"/>
      <c r="I843" s="129"/>
      <c r="J843" s="129"/>
      <c r="K843" s="130"/>
      <c r="L843" s="128"/>
      <c r="M843" s="150"/>
    </row>
    <row r="844" spans="6:13">
      <c r="F844" s="128"/>
      <c r="G844" s="128"/>
      <c r="H844" s="129"/>
      <c r="I844" s="129"/>
      <c r="J844" s="129"/>
      <c r="K844" s="130"/>
      <c r="L844" s="128"/>
      <c r="M844" s="150"/>
    </row>
    <row r="845" spans="6:13">
      <c r="F845" s="128"/>
      <c r="G845" s="128"/>
      <c r="H845" s="129"/>
      <c r="I845" s="129"/>
      <c r="J845" s="129"/>
      <c r="K845" s="130"/>
      <c r="L845" s="128"/>
      <c r="M845" s="150"/>
    </row>
    <row r="846" spans="6:13">
      <c r="F846" s="128"/>
      <c r="G846" s="128"/>
      <c r="H846" s="129"/>
      <c r="I846" s="129"/>
      <c r="J846" s="129"/>
      <c r="K846" s="130"/>
      <c r="L846" s="128"/>
      <c r="M846" s="150"/>
    </row>
    <row r="847" spans="6:13">
      <c r="F847" s="128"/>
      <c r="G847" s="128"/>
      <c r="H847" s="129"/>
      <c r="I847" s="129"/>
      <c r="J847" s="129"/>
      <c r="K847" s="130"/>
      <c r="L847" s="128"/>
      <c r="M847" s="150"/>
    </row>
    <row r="848" spans="6:13">
      <c r="F848" s="128"/>
      <c r="G848" s="128"/>
      <c r="H848" s="129"/>
      <c r="I848" s="129"/>
      <c r="J848" s="129"/>
      <c r="K848" s="130"/>
      <c r="L848" s="128"/>
      <c r="M848" s="150"/>
    </row>
    <row r="849" spans="6:13">
      <c r="F849" s="128"/>
      <c r="G849" s="128"/>
      <c r="H849" s="129"/>
      <c r="I849" s="129"/>
      <c r="J849" s="129"/>
      <c r="K849" s="130"/>
      <c r="L849" s="128"/>
      <c r="M849" s="150"/>
    </row>
    <row r="850" spans="6:13">
      <c r="F850" s="128"/>
      <c r="G850" s="128"/>
      <c r="H850" s="129"/>
      <c r="I850" s="129"/>
      <c r="J850" s="129"/>
      <c r="K850" s="130"/>
      <c r="L850" s="128"/>
      <c r="M850" s="150"/>
    </row>
    <row r="851" spans="6:13">
      <c r="F851" s="128"/>
      <c r="G851" s="128"/>
      <c r="H851" s="129"/>
      <c r="I851" s="129"/>
      <c r="J851" s="129"/>
      <c r="K851" s="130"/>
      <c r="L851" s="128"/>
      <c r="M851" s="150"/>
    </row>
    <row r="852" spans="6:13">
      <c r="F852" s="128"/>
      <c r="G852" s="128"/>
      <c r="H852" s="129"/>
      <c r="I852" s="129"/>
      <c r="J852" s="129"/>
      <c r="K852" s="130"/>
      <c r="L852" s="128"/>
      <c r="M852" s="150"/>
    </row>
    <row r="853" spans="6:13">
      <c r="F853" s="128"/>
      <c r="G853" s="128"/>
      <c r="H853" s="129"/>
      <c r="I853" s="129"/>
      <c r="J853" s="129"/>
      <c r="K853" s="130"/>
      <c r="L853" s="128"/>
      <c r="M853" s="150"/>
    </row>
    <row r="854" spans="6:13">
      <c r="F854" s="128"/>
      <c r="G854" s="128"/>
      <c r="H854" s="129"/>
      <c r="I854" s="129"/>
      <c r="J854" s="129"/>
      <c r="K854" s="130"/>
      <c r="L854" s="128"/>
      <c r="M854" s="150"/>
    </row>
    <row r="855" spans="6:13">
      <c r="F855" s="128"/>
      <c r="G855" s="128"/>
      <c r="H855" s="129"/>
      <c r="I855" s="129"/>
      <c r="J855" s="129"/>
      <c r="K855" s="130"/>
      <c r="L855" s="128"/>
      <c r="M855" s="150"/>
    </row>
    <row r="856" spans="6:13">
      <c r="F856" s="128"/>
      <c r="G856" s="128"/>
      <c r="H856" s="129"/>
      <c r="I856" s="129"/>
      <c r="J856" s="129"/>
      <c r="K856" s="130"/>
      <c r="L856" s="128"/>
      <c r="M856" s="150"/>
    </row>
    <row r="857" spans="6:13">
      <c r="F857" s="128"/>
      <c r="G857" s="128"/>
      <c r="H857" s="129"/>
      <c r="I857" s="129"/>
      <c r="J857" s="129"/>
      <c r="K857" s="130"/>
      <c r="L857" s="128"/>
      <c r="M857" s="150"/>
    </row>
    <row r="858" spans="6:13">
      <c r="F858" s="128"/>
      <c r="G858" s="128"/>
      <c r="H858" s="129"/>
      <c r="I858" s="129"/>
      <c r="J858" s="129"/>
      <c r="K858" s="130"/>
      <c r="L858" s="128"/>
      <c r="M858" s="150"/>
    </row>
    <row r="859" spans="6:13">
      <c r="F859" s="128"/>
      <c r="G859" s="128"/>
      <c r="H859" s="129"/>
      <c r="I859" s="129"/>
      <c r="J859" s="129"/>
      <c r="K859" s="130"/>
      <c r="L859" s="128"/>
      <c r="M859" s="150"/>
    </row>
    <row r="860" spans="6:13">
      <c r="F860" s="128"/>
      <c r="G860" s="128"/>
      <c r="H860" s="129"/>
      <c r="I860" s="129"/>
      <c r="J860" s="129"/>
      <c r="K860" s="130"/>
      <c r="L860" s="128"/>
      <c r="M860" s="150"/>
    </row>
    <row r="861" spans="6:13">
      <c r="F861" s="128"/>
      <c r="G861" s="128"/>
      <c r="H861" s="129"/>
      <c r="I861" s="129"/>
      <c r="J861" s="129"/>
      <c r="K861" s="130"/>
      <c r="L861" s="128"/>
      <c r="M861" s="150"/>
    </row>
    <row r="862" spans="6:13">
      <c r="F862" s="128"/>
      <c r="G862" s="128"/>
      <c r="H862" s="129"/>
      <c r="I862" s="129"/>
      <c r="J862" s="129"/>
      <c r="K862" s="130"/>
      <c r="L862" s="128"/>
      <c r="M862" s="150"/>
    </row>
    <row r="863" spans="6:13">
      <c r="F863" s="128"/>
      <c r="G863" s="128"/>
      <c r="H863" s="129"/>
      <c r="I863" s="129"/>
      <c r="J863" s="129"/>
      <c r="K863" s="130"/>
      <c r="L863" s="128"/>
      <c r="M863" s="150"/>
    </row>
    <row r="864" spans="6:13">
      <c r="F864" s="128"/>
      <c r="G864" s="128"/>
      <c r="H864" s="129"/>
      <c r="I864" s="129"/>
      <c r="J864" s="129"/>
      <c r="K864" s="130"/>
      <c r="L864" s="128"/>
      <c r="M864" s="150"/>
    </row>
    <row r="865" spans="6:13">
      <c r="F865" s="128"/>
      <c r="G865" s="128"/>
      <c r="H865" s="129"/>
      <c r="I865" s="129"/>
      <c r="J865" s="129"/>
      <c r="K865" s="130"/>
      <c r="L865" s="128"/>
      <c r="M865" s="150"/>
    </row>
    <row r="866" spans="6:13">
      <c r="F866" s="128"/>
      <c r="G866" s="128"/>
      <c r="H866" s="129"/>
      <c r="I866" s="129"/>
      <c r="J866" s="129"/>
      <c r="K866" s="130"/>
      <c r="L866" s="128"/>
      <c r="M866" s="150"/>
    </row>
    <row r="867" spans="6:13">
      <c r="F867" s="128"/>
      <c r="G867" s="128"/>
      <c r="H867" s="129"/>
      <c r="I867" s="129"/>
      <c r="J867" s="129"/>
      <c r="K867" s="130"/>
      <c r="L867" s="128"/>
      <c r="M867" s="150"/>
    </row>
    <row r="868" spans="6:13">
      <c r="F868" s="128"/>
      <c r="G868" s="128"/>
      <c r="H868" s="129"/>
      <c r="I868" s="129"/>
      <c r="J868" s="129"/>
      <c r="K868" s="130"/>
      <c r="L868" s="128"/>
      <c r="M868" s="150"/>
    </row>
    <row r="869" spans="6:13">
      <c r="F869" s="128"/>
      <c r="G869" s="128"/>
      <c r="H869" s="129"/>
      <c r="I869" s="129"/>
      <c r="J869" s="129"/>
      <c r="K869" s="130"/>
      <c r="L869" s="128"/>
      <c r="M869" s="150"/>
    </row>
    <row r="870" spans="6:13">
      <c r="F870" s="128"/>
      <c r="G870" s="128"/>
      <c r="H870" s="129"/>
      <c r="I870" s="129"/>
      <c r="J870" s="129"/>
      <c r="K870" s="130"/>
      <c r="L870" s="128"/>
      <c r="M870" s="150"/>
    </row>
    <row r="871" spans="6:13">
      <c r="F871" s="128"/>
      <c r="G871" s="128"/>
      <c r="H871" s="129"/>
      <c r="I871" s="129"/>
      <c r="J871" s="129"/>
      <c r="K871" s="130"/>
      <c r="L871" s="128"/>
      <c r="M871" s="150"/>
    </row>
    <row r="872" spans="6:13">
      <c r="F872" s="128"/>
      <c r="G872" s="128"/>
      <c r="H872" s="129"/>
      <c r="I872" s="129"/>
      <c r="J872" s="129"/>
      <c r="K872" s="130"/>
      <c r="L872" s="128"/>
      <c r="M872" s="150"/>
    </row>
    <row r="873" spans="6:13">
      <c r="F873" s="128"/>
      <c r="G873" s="128"/>
      <c r="H873" s="129"/>
      <c r="I873" s="129"/>
      <c r="J873" s="129"/>
      <c r="K873" s="130"/>
      <c r="L873" s="128"/>
      <c r="M873" s="150"/>
    </row>
    <row r="874" spans="6:13">
      <c r="F874" s="128"/>
      <c r="G874" s="128"/>
      <c r="H874" s="129"/>
      <c r="I874" s="129"/>
      <c r="J874" s="129"/>
      <c r="K874" s="130"/>
      <c r="L874" s="128"/>
      <c r="M874" s="150"/>
    </row>
    <row r="875" spans="6:13">
      <c r="F875" s="128"/>
      <c r="G875" s="128"/>
      <c r="H875" s="129"/>
      <c r="I875" s="129"/>
      <c r="J875" s="129"/>
      <c r="K875" s="130"/>
      <c r="L875" s="128"/>
      <c r="M875" s="150"/>
    </row>
    <row r="876" spans="6:13">
      <c r="F876" s="128"/>
      <c r="G876" s="128"/>
      <c r="H876" s="129"/>
      <c r="I876" s="129"/>
      <c r="J876" s="129"/>
      <c r="K876" s="130"/>
      <c r="L876" s="128"/>
      <c r="M876" s="150"/>
    </row>
    <row r="877" spans="6:13">
      <c r="F877" s="128"/>
      <c r="G877" s="128"/>
      <c r="H877" s="129"/>
      <c r="I877" s="129"/>
      <c r="J877" s="129"/>
      <c r="K877" s="130"/>
      <c r="L877" s="128"/>
      <c r="M877" s="150"/>
    </row>
    <row r="878" spans="6:13">
      <c r="F878" s="128"/>
      <c r="G878" s="128"/>
      <c r="H878" s="129"/>
      <c r="I878" s="129"/>
      <c r="J878" s="129"/>
      <c r="K878" s="130"/>
      <c r="L878" s="128"/>
      <c r="M878" s="150"/>
    </row>
    <row r="879" spans="6:13">
      <c r="F879" s="128"/>
      <c r="G879" s="128"/>
      <c r="H879" s="129"/>
      <c r="I879" s="129"/>
      <c r="J879" s="129"/>
      <c r="K879" s="130"/>
      <c r="L879" s="128"/>
      <c r="M879" s="150"/>
    </row>
    <row r="880" spans="6:13">
      <c r="F880" s="128"/>
      <c r="G880" s="128"/>
      <c r="H880" s="129"/>
      <c r="I880" s="129"/>
      <c r="J880" s="129"/>
      <c r="K880" s="130"/>
      <c r="L880" s="128"/>
      <c r="M880" s="150"/>
    </row>
    <row r="881" spans="6:13">
      <c r="F881" s="128"/>
      <c r="G881" s="128"/>
      <c r="H881" s="129"/>
      <c r="I881" s="129"/>
      <c r="J881" s="129"/>
      <c r="K881" s="130"/>
      <c r="L881" s="128"/>
      <c r="M881" s="150"/>
    </row>
    <row r="882" spans="6:13">
      <c r="F882" s="128"/>
      <c r="G882" s="128"/>
      <c r="H882" s="129"/>
      <c r="I882" s="129"/>
      <c r="J882" s="129"/>
      <c r="K882" s="130"/>
      <c r="L882" s="128"/>
      <c r="M882" s="150"/>
    </row>
    <row r="883" spans="6:13">
      <c r="F883" s="128"/>
      <c r="G883" s="128"/>
      <c r="H883" s="129"/>
      <c r="I883" s="129"/>
      <c r="J883" s="129"/>
      <c r="K883" s="130"/>
      <c r="L883" s="128"/>
      <c r="M883" s="150"/>
    </row>
    <row r="884" spans="6:13">
      <c r="F884" s="128"/>
      <c r="G884" s="128"/>
      <c r="H884" s="129"/>
      <c r="I884" s="129"/>
      <c r="J884" s="129"/>
      <c r="K884" s="130"/>
      <c r="L884" s="128"/>
      <c r="M884" s="150"/>
    </row>
    <row r="885" spans="6:13">
      <c r="F885" s="128"/>
      <c r="G885" s="128"/>
      <c r="H885" s="129"/>
      <c r="I885" s="129"/>
      <c r="J885" s="129"/>
      <c r="K885" s="130"/>
      <c r="L885" s="128"/>
      <c r="M885" s="150"/>
    </row>
    <row r="886" spans="6:13">
      <c r="F886" s="128"/>
      <c r="G886" s="128"/>
      <c r="H886" s="129"/>
      <c r="I886" s="129"/>
      <c r="J886" s="129"/>
      <c r="K886" s="130"/>
      <c r="L886" s="128"/>
      <c r="M886" s="150"/>
    </row>
    <row r="887" spans="6:13">
      <c r="F887" s="128"/>
      <c r="G887" s="128"/>
      <c r="H887" s="129"/>
      <c r="I887" s="129"/>
      <c r="J887" s="129"/>
      <c r="K887" s="130"/>
      <c r="L887" s="128"/>
      <c r="M887" s="150"/>
    </row>
    <row r="888" spans="6:13">
      <c r="F888" s="128"/>
      <c r="G888" s="128"/>
      <c r="H888" s="129"/>
      <c r="I888" s="129"/>
      <c r="J888" s="129"/>
      <c r="K888" s="130"/>
      <c r="L888" s="128"/>
      <c r="M888" s="150"/>
    </row>
    <row r="889" spans="6:13">
      <c r="F889" s="128"/>
      <c r="G889" s="128"/>
      <c r="H889" s="129"/>
      <c r="I889" s="129"/>
      <c r="J889" s="129"/>
      <c r="K889" s="130"/>
      <c r="L889" s="128"/>
      <c r="M889" s="150"/>
    </row>
    <row r="890" spans="6:13">
      <c r="F890" s="128"/>
      <c r="G890" s="128"/>
      <c r="H890" s="129"/>
      <c r="I890" s="129"/>
      <c r="J890" s="129"/>
      <c r="K890" s="130"/>
      <c r="L890" s="128"/>
      <c r="M890" s="150"/>
    </row>
    <row r="891" spans="6:13">
      <c r="F891" s="128"/>
      <c r="G891" s="128"/>
      <c r="H891" s="129"/>
      <c r="I891" s="129"/>
      <c r="J891" s="129"/>
      <c r="K891" s="130"/>
      <c r="L891" s="128"/>
      <c r="M891" s="150"/>
    </row>
    <row r="892" spans="6:13">
      <c r="F892" s="128"/>
      <c r="G892" s="128"/>
      <c r="H892" s="129"/>
      <c r="I892" s="129"/>
      <c r="J892" s="129"/>
      <c r="K892" s="130"/>
      <c r="L892" s="128"/>
      <c r="M892" s="150"/>
    </row>
    <row r="893" spans="6:13">
      <c r="F893" s="128"/>
      <c r="G893" s="128"/>
      <c r="H893" s="129"/>
      <c r="I893" s="129"/>
      <c r="J893" s="129"/>
      <c r="K893" s="130"/>
      <c r="L893" s="128"/>
      <c r="M893" s="150"/>
    </row>
    <row r="894" spans="6:13">
      <c r="F894" s="128"/>
      <c r="G894" s="128"/>
      <c r="H894" s="129"/>
      <c r="I894" s="129"/>
      <c r="J894" s="129"/>
      <c r="K894" s="130"/>
      <c r="L894" s="128"/>
      <c r="M894" s="150"/>
    </row>
    <row r="895" spans="6:13">
      <c r="F895" s="128"/>
      <c r="G895" s="128"/>
      <c r="H895" s="129"/>
      <c r="I895" s="129"/>
      <c r="J895" s="129"/>
      <c r="K895" s="130"/>
      <c r="L895" s="128"/>
      <c r="M895" s="150"/>
    </row>
    <row r="896" spans="6:13">
      <c r="F896" s="128"/>
      <c r="G896" s="128"/>
      <c r="H896" s="129"/>
      <c r="I896" s="129"/>
      <c r="J896" s="129"/>
      <c r="K896" s="130"/>
      <c r="L896" s="128"/>
      <c r="M896" s="150"/>
    </row>
    <row r="897" spans="6:13">
      <c r="F897" s="128"/>
      <c r="G897" s="128"/>
      <c r="H897" s="129"/>
      <c r="I897" s="129"/>
      <c r="J897" s="129"/>
      <c r="K897" s="130"/>
      <c r="L897" s="128"/>
      <c r="M897" s="150"/>
    </row>
    <row r="898" spans="6:13">
      <c r="F898" s="128"/>
      <c r="G898" s="128"/>
      <c r="H898" s="129"/>
      <c r="I898" s="129"/>
      <c r="J898" s="129"/>
      <c r="K898" s="130"/>
      <c r="L898" s="128"/>
      <c r="M898" s="150"/>
    </row>
    <row r="899" spans="6:13">
      <c r="F899" s="128"/>
      <c r="G899" s="128"/>
      <c r="H899" s="129"/>
      <c r="I899" s="129"/>
      <c r="J899" s="129"/>
      <c r="K899" s="130"/>
      <c r="L899" s="128"/>
      <c r="M899" s="150"/>
    </row>
    <row r="900" spans="6:13">
      <c r="F900" s="128"/>
      <c r="G900" s="128"/>
      <c r="H900" s="129"/>
      <c r="I900" s="129"/>
      <c r="J900" s="129"/>
      <c r="K900" s="130"/>
      <c r="L900" s="128"/>
      <c r="M900" s="150"/>
    </row>
    <row r="901" spans="6:13">
      <c r="F901" s="128"/>
      <c r="G901" s="128"/>
      <c r="H901" s="129"/>
      <c r="I901" s="129"/>
      <c r="J901" s="129"/>
      <c r="K901" s="130"/>
      <c r="L901" s="128"/>
      <c r="M901" s="150"/>
    </row>
    <row r="902" spans="6:13">
      <c r="F902" s="128"/>
      <c r="G902" s="128"/>
      <c r="H902" s="129"/>
      <c r="I902" s="129"/>
      <c r="J902" s="129"/>
      <c r="K902" s="130"/>
      <c r="L902" s="128"/>
      <c r="M902" s="150"/>
    </row>
    <row r="903" spans="6:13">
      <c r="F903" s="128"/>
      <c r="G903" s="128"/>
      <c r="H903" s="129"/>
      <c r="I903" s="129"/>
      <c r="J903" s="129"/>
      <c r="K903" s="130"/>
      <c r="L903" s="128"/>
      <c r="M903" s="150"/>
    </row>
    <row r="904" spans="6:13">
      <c r="F904" s="128"/>
      <c r="G904" s="128"/>
      <c r="H904" s="129"/>
      <c r="I904" s="129"/>
      <c r="J904" s="129"/>
      <c r="K904" s="130"/>
      <c r="L904" s="128"/>
      <c r="M904" s="150"/>
    </row>
    <row r="905" spans="6:13">
      <c r="F905" s="128"/>
      <c r="G905" s="128"/>
      <c r="H905" s="129"/>
      <c r="I905" s="129"/>
      <c r="J905" s="129"/>
      <c r="K905" s="130"/>
      <c r="L905" s="128"/>
      <c r="M905" s="150"/>
    </row>
    <row r="906" spans="6:13">
      <c r="F906" s="128"/>
      <c r="G906" s="128"/>
      <c r="H906" s="129"/>
      <c r="I906" s="129"/>
      <c r="J906" s="129"/>
      <c r="K906" s="130"/>
      <c r="L906" s="128"/>
      <c r="M906" s="150"/>
    </row>
    <row r="907" spans="6:13">
      <c r="F907" s="128"/>
      <c r="G907" s="128"/>
      <c r="H907" s="129"/>
      <c r="I907" s="129"/>
      <c r="J907" s="129"/>
      <c r="K907" s="130"/>
      <c r="L907" s="128"/>
      <c r="M907" s="150"/>
    </row>
    <row r="908" spans="6:13">
      <c r="F908" s="128"/>
      <c r="G908" s="128"/>
      <c r="H908" s="129"/>
      <c r="I908" s="129"/>
      <c r="J908" s="129"/>
      <c r="K908" s="130"/>
      <c r="L908" s="128"/>
      <c r="M908" s="150"/>
    </row>
    <row r="909" spans="6:13">
      <c r="F909" s="128"/>
      <c r="G909" s="128"/>
      <c r="H909" s="129"/>
      <c r="I909" s="129"/>
      <c r="J909" s="129"/>
      <c r="K909" s="130"/>
      <c r="L909" s="128"/>
      <c r="M909" s="150"/>
    </row>
    <row r="910" spans="6:13">
      <c r="F910" s="128"/>
      <c r="G910" s="128"/>
      <c r="H910" s="129"/>
      <c r="I910" s="129"/>
      <c r="J910" s="129"/>
      <c r="K910" s="130"/>
      <c r="L910" s="128"/>
      <c r="M910" s="150"/>
    </row>
    <row r="911" spans="6:13">
      <c r="F911" s="128"/>
      <c r="G911" s="128"/>
      <c r="H911" s="129"/>
      <c r="I911" s="129"/>
      <c r="J911" s="129"/>
      <c r="K911" s="130"/>
      <c r="L911" s="128"/>
      <c r="M911" s="150"/>
    </row>
    <row r="912" spans="6:13">
      <c r="F912" s="128"/>
      <c r="G912" s="128"/>
      <c r="H912" s="129"/>
      <c r="I912" s="129"/>
      <c r="J912" s="129"/>
      <c r="K912" s="130"/>
      <c r="L912" s="128"/>
      <c r="M912" s="150"/>
    </row>
    <row r="913" spans="6:13">
      <c r="F913" s="128"/>
      <c r="G913" s="128"/>
      <c r="H913" s="129"/>
      <c r="I913" s="129"/>
      <c r="J913" s="129"/>
      <c r="K913" s="130"/>
      <c r="L913" s="128"/>
      <c r="M913" s="150"/>
    </row>
    <row r="914" spans="6:13">
      <c r="F914" s="128"/>
      <c r="G914" s="128"/>
      <c r="H914" s="129"/>
      <c r="I914" s="129"/>
      <c r="J914" s="129"/>
      <c r="K914" s="130"/>
      <c r="L914" s="128"/>
      <c r="M914" s="150"/>
    </row>
    <row r="915" spans="6:13">
      <c r="F915" s="128"/>
      <c r="G915" s="128"/>
      <c r="H915" s="129"/>
      <c r="I915" s="129"/>
      <c r="J915" s="129"/>
      <c r="K915" s="130"/>
      <c r="L915" s="128"/>
      <c r="M915" s="150"/>
    </row>
    <row r="916" spans="6:13">
      <c r="F916" s="128"/>
      <c r="G916" s="128"/>
      <c r="H916" s="129"/>
      <c r="I916" s="129"/>
      <c r="J916" s="129"/>
      <c r="K916" s="130"/>
      <c r="L916" s="128"/>
      <c r="M916" s="150"/>
    </row>
    <row r="917" spans="6:13">
      <c r="F917" s="128"/>
      <c r="G917" s="128"/>
      <c r="H917" s="129"/>
      <c r="I917" s="129"/>
      <c r="J917" s="129"/>
      <c r="K917" s="130"/>
      <c r="L917" s="128"/>
      <c r="M917" s="150"/>
    </row>
    <row r="918" spans="6:13">
      <c r="F918" s="128"/>
      <c r="G918" s="128"/>
      <c r="H918" s="129"/>
      <c r="I918" s="129"/>
      <c r="J918" s="129"/>
      <c r="K918" s="130"/>
      <c r="L918" s="128"/>
      <c r="M918" s="150"/>
    </row>
    <row r="919" spans="6:13">
      <c r="F919" s="128"/>
      <c r="G919" s="128"/>
      <c r="H919" s="129"/>
      <c r="I919" s="129"/>
      <c r="J919" s="129"/>
      <c r="K919" s="130"/>
      <c r="L919" s="128"/>
      <c r="M919" s="150"/>
    </row>
    <row r="920" spans="6:13">
      <c r="F920" s="128"/>
      <c r="G920" s="128"/>
      <c r="H920" s="129"/>
      <c r="I920" s="129"/>
      <c r="J920" s="129"/>
      <c r="K920" s="130"/>
      <c r="L920" s="128"/>
      <c r="M920" s="150"/>
    </row>
    <row r="921" spans="6:13">
      <c r="F921" s="128"/>
      <c r="G921" s="128"/>
      <c r="H921" s="129"/>
      <c r="I921" s="129"/>
      <c r="J921" s="129"/>
      <c r="K921" s="130"/>
      <c r="L921" s="128"/>
      <c r="M921" s="150"/>
    </row>
    <row r="922" spans="6:13">
      <c r="F922" s="128"/>
      <c r="G922" s="128"/>
      <c r="H922" s="129"/>
      <c r="I922" s="129"/>
      <c r="J922" s="129"/>
      <c r="K922" s="130"/>
      <c r="L922" s="128"/>
      <c r="M922" s="150"/>
    </row>
    <row r="923" spans="6:13">
      <c r="F923" s="128"/>
      <c r="G923" s="128"/>
      <c r="H923" s="129"/>
      <c r="I923" s="129"/>
      <c r="J923" s="129"/>
      <c r="K923" s="130"/>
      <c r="L923" s="128"/>
      <c r="M923" s="150"/>
    </row>
    <row r="924" spans="6:13">
      <c r="F924" s="128"/>
      <c r="G924" s="128"/>
      <c r="H924" s="129"/>
      <c r="I924" s="129"/>
      <c r="J924" s="129"/>
      <c r="K924" s="130"/>
      <c r="L924" s="128"/>
      <c r="M924" s="150"/>
    </row>
    <row r="925" spans="6:13">
      <c r="F925" s="128"/>
      <c r="G925" s="128"/>
      <c r="H925" s="129"/>
      <c r="I925" s="129"/>
      <c r="J925" s="129"/>
      <c r="K925" s="130"/>
      <c r="L925" s="128"/>
      <c r="M925" s="150"/>
    </row>
    <row r="926" spans="6:13">
      <c r="F926" s="128"/>
      <c r="G926" s="128"/>
      <c r="H926" s="129"/>
      <c r="I926" s="129"/>
      <c r="J926" s="129"/>
      <c r="K926" s="130"/>
      <c r="L926" s="128"/>
      <c r="M926" s="150"/>
    </row>
    <row r="927" spans="6:13">
      <c r="F927" s="128"/>
      <c r="G927" s="128"/>
      <c r="H927" s="129"/>
      <c r="I927" s="129"/>
      <c r="J927" s="129"/>
      <c r="K927" s="130"/>
      <c r="L927" s="128"/>
      <c r="M927" s="150"/>
    </row>
    <row r="928" spans="6:13">
      <c r="F928" s="128"/>
      <c r="G928" s="128"/>
      <c r="H928" s="129"/>
      <c r="I928" s="129"/>
      <c r="J928" s="129"/>
      <c r="K928" s="130"/>
      <c r="L928" s="128"/>
      <c r="M928" s="150"/>
    </row>
  </sheetData>
  <mergeCells count="23">
    <mergeCell ref="E170:F170"/>
    <mergeCell ref="A173:G173"/>
    <mergeCell ref="A175:G175"/>
    <mergeCell ref="A176:G176"/>
    <mergeCell ref="A178:G178"/>
    <mergeCell ref="E169:F169"/>
    <mergeCell ref="A12:A13"/>
    <mergeCell ref="B12:B13"/>
    <mergeCell ref="E12:E13"/>
    <mergeCell ref="F12:F13"/>
    <mergeCell ref="B14:F14"/>
    <mergeCell ref="E88:F88"/>
    <mergeCell ref="E89:F89"/>
    <mergeCell ref="E90:F90"/>
    <mergeCell ref="E91:F91"/>
    <mergeCell ref="B93:F93"/>
    <mergeCell ref="E168:F168"/>
    <mergeCell ref="E11:F11"/>
    <mergeCell ref="B4:F4"/>
    <mergeCell ref="B5:F5"/>
    <mergeCell ref="A7:G7"/>
    <mergeCell ref="A8:F8"/>
    <mergeCell ref="E10:F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6"/>
  <sheetViews>
    <sheetView workbookViewId="0">
      <selection activeCell="H17" sqref="H17"/>
    </sheetView>
  </sheetViews>
  <sheetFormatPr baseColWidth="10" defaultColWidth="11.42578125" defaultRowHeight="11.25"/>
  <cols>
    <col min="1" max="1" width="6.28515625" style="141" bestFit="1" customWidth="1"/>
    <col min="2" max="2" width="28.5703125" style="131" bestFit="1" customWidth="1"/>
    <col min="3" max="3" width="12" style="131" bestFit="1" customWidth="1"/>
    <col min="4" max="4" width="11.7109375" style="131" bestFit="1" customWidth="1"/>
    <col min="5" max="5" width="15.7109375" style="18" bestFit="1" customWidth="1"/>
    <col min="6" max="6" width="14.28515625" style="18" customWidth="1"/>
    <col min="7" max="7" width="0.140625" style="18" hidden="1" customWidth="1"/>
    <col min="8" max="8" width="27.85546875" style="129" bestFit="1" customWidth="1"/>
    <col min="9" max="9" width="4.42578125" style="129" bestFit="1" customWidth="1"/>
    <col min="10" max="10" width="9.85546875" style="129" bestFit="1" customWidth="1"/>
    <col min="11" max="11" width="16.85546875" style="130" customWidth="1"/>
    <col min="12" max="12" width="17.85546875" style="18" customWidth="1"/>
    <col min="13" max="13" width="14.28515625" style="154" customWidth="1"/>
    <col min="14" max="256" width="11.42578125" style="15"/>
    <col min="257" max="257" width="6.7109375" style="15" customWidth="1"/>
    <col min="258" max="258" width="35.85546875" style="15" customWidth="1"/>
    <col min="259" max="259" width="15.140625" style="15" customWidth="1"/>
    <col min="260" max="260" width="13.7109375" style="15" customWidth="1"/>
    <col min="261" max="261" width="14.85546875" style="15" customWidth="1"/>
    <col min="262" max="262" width="15.140625" style="15" customWidth="1"/>
    <col min="263" max="263" width="0" style="15" hidden="1" customWidth="1"/>
    <col min="264" max="264" width="8.85546875" style="15" customWidth="1"/>
    <col min="265" max="265" width="6" style="15" customWidth="1"/>
    <col min="266" max="266" width="13" style="15" customWidth="1"/>
    <col min="267" max="267" width="16.85546875" style="15" customWidth="1"/>
    <col min="268" max="268" width="17.85546875" style="15" customWidth="1"/>
    <col min="269" max="269" width="14.28515625" style="15" customWidth="1"/>
    <col min="270" max="512" width="11.42578125" style="15"/>
    <col min="513" max="513" width="6.7109375" style="15" customWidth="1"/>
    <col min="514" max="514" width="35.85546875" style="15" customWidth="1"/>
    <col min="515" max="515" width="15.140625" style="15" customWidth="1"/>
    <col min="516" max="516" width="13.7109375" style="15" customWidth="1"/>
    <col min="517" max="517" width="14.85546875" style="15" customWidth="1"/>
    <col min="518" max="518" width="15.140625" style="15" customWidth="1"/>
    <col min="519" max="519" width="0" style="15" hidden="1" customWidth="1"/>
    <col min="520" max="520" width="8.85546875" style="15" customWidth="1"/>
    <col min="521" max="521" width="6" style="15" customWidth="1"/>
    <col min="522" max="522" width="13" style="15" customWidth="1"/>
    <col min="523" max="523" width="16.85546875" style="15" customWidth="1"/>
    <col min="524" max="524" width="17.85546875" style="15" customWidth="1"/>
    <col min="525" max="525" width="14.28515625" style="15" customWidth="1"/>
    <col min="526" max="768" width="11.42578125" style="15"/>
    <col min="769" max="769" width="6.7109375" style="15" customWidth="1"/>
    <col min="770" max="770" width="35.85546875" style="15" customWidth="1"/>
    <col min="771" max="771" width="15.140625" style="15" customWidth="1"/>
    <col min="772" max="772" width="13.7109375" style="15" customWidth="1"/>
    <col min="773" max="773" width="14.85546875" style="15" customWidth="1"/>
    <col min="774" max="774" width="15.140625" style="15" customWidth="1"/>
    <col min="775" max="775" width="0" style="15" hidden="1" customWidth="1"/>
    <col min="776" max="776" width="8.85546875" style="15" customWidth="1"/>
    <col min="777" max="777" width="6" style="15" customWidth="1"/>
    <col min="778" max="778" width="13" style="15" customWidth="1"/>
    <col min="779" max="779" width="16.85546875" style="15" customWidth="1"/>
    <col min="780" max="780" width="17.85546875" style="15" customWidth="1"/>
    <col min="781" max="781" width="14.28515625" style="15" customWidth="1"/>
    <col min="782" max="1024" width="11.42578125" style="15"/>
    <col min="1025" max="1025" width="6.7109375" style="15" customWidth="1"/>
    <col min="1026" max="1026" width="35.85546875" style="15" customWidth="1"/>
    <col min="1027" max="1027" width="15.140625" style="15" customWidth="1"/>
    <col min="1028" max="1028" width="13.7109375" style="15" customWidth="1"/>
    <col min="1029" max="1029" width="14.85546875" style="15" customWidth="1"/>
    <col min="1030" max="1030" width="15.140625" style="15" customWidth="1"/>
    <col min="1031" max="1031" width="0" style="15" hidden="1" customWidth="1"/>
    <col min="1032" max="1032" width="8.85546875" style="15" customWidth="1"/>
    <col min="1033" max="1033" width="6" style="15" customWidth="1"/>
    <col min="1034" max="1034" width="13" style="15" customWidth="1"/>
    <col min="1035" max="1035" width="16.85546875" style="15" customWidth="1"/>
    <col min="1036" max="1036" width="17.85546875" style="15" customWidth="1"/>
    <col min="1037" max="1037" width="14.28515625" style="15" customWidth="1"/>
    <col min="1038" max="1280" width="11.42578125" style="15"/>
    <col min="1281" max="1281" width="6.7109375" style="15" customWidth="1"/>
    <col min="1282" max="1282" width="35.85546875" style="15" customWidth="1"/>
    <col min="1283" max="1283" width="15.140625" style="15" customWidth="1"/>
    <col min="1284" max="1284" width="13.7109375" style="15" customWidth="1"/>
    <col min="1285" max="1285" width="14.85546875" style="15" customWidth="1"/>
    <col min="1286" max="1286" width="15.140625" style="15" customWidth="1"/>
    <col min="1287" max="1287" width="0" style="15" hidden="1" customWidth="1"/>
    <col min="1288" max="1288" width="8.85546875" style="15" customWidth="1"/>
    <col min="1289" max="1289" width="6" style="15" customWidth="1"/>
    <col min="1290" max="1290" width="13" style="15" customWidth="1"/>
    <col min="1291" max="1291" width="16.85546875" style="15" customWidth="1"/>
    <col min="1292" max="1292" width="17.85546875" style="15" customWidth="1"/>
    <col min="1293" max="1293" width="14.28515625" style="15" customWidth="1"/>
    <col min="1294" max="1536" width="11.42578125" style="15"/>
    <col min="1537" max="1537" width="6.7109375" style="15" customWidth="1"/>
    <col min="1538" max="1538" width="35.85546875" style="15" customWidth="1"/>
    <col min="1539" max="1539" width="15.140625" style="15" customWidth="1"/>
    <col min="1540" max="1540" width="13.7109375" style="15" customWidth="1"/>
    <col min="1541" max="1541" width="14.85546875" style="15" customWidth="1"/>
    <col min="1542" max="1542" width="15.140625" style="15" customWidth="1"/>
    <col min="1543" max="1543" width="0" style="15" hidden="1" customWidth="1"/>
    <col min="1544" max="1544" width="8.85546875" style="15" customWidth="1"/>
    <col min="1545" max="1545" width="6" style="15" customWidth="1"/>
    <col min="1546" max="1546" width="13" style="15" customWidth="1"/>
    <col min="1547" max="1547" width="16.85546875" style="15" customWidth="1"/>
    <col min="1548" max="1548" width="17.85546875" style="15" customWidth="1"/>
    <col min="1549" max="1549" width="14.28515625" style="15" customWidth="1"/>
    <col min="1550" max="1792" width="11.42578125" style="15"/>
    <col min="1793" max="1793" width="6.7109375" style="15" customWidth="1"/>
    <col min="1794" max="1794" width="35.85546875" style="15" customWidth="1"/>
    <col min="1795" max="1795" width="15.140625" style="15" customWidth="1"/>
    <col min="1796" max="1796" width="13.7109375" style="15" customWidth="1"/>
    <col min="1797" max="1797" width="14.85546875" style="15" customWidth="1"/>
    <col min="1798" max="1798" width="15.140625" style="15" customWidth="1"/>
    <col min="1799" max="1799" width="0" style="15" hidden="1" customWidth="1"/>
    <col min="1800" max="1800" width="8.85546875" style="15" customWidth="1"/>
    <col min="1801" max="1801" width="6" style="15" customWidth="1"/>
    <col min="1802" max="1802" width="13" style="15" customWidth="1"/>
    <col min="1803" max="1803" width="16.85546875" style="15" customWidth="1"/>
    <col min="1804" max="1804" width="17.85546875" style="15" customWidth="1"/>
    <col min="1805" max="1805" width="14.28515625" style="15" customWidth="1"/>
    <col min="1806" max="2048" width="11.42578125" style="15"/>
    <col min="2049" max="2049" width="6.7109375" style="15" customWidth="1"/>
    <col min="2050" max="2050" width="35.85546875" style="15" customWidth="1"/>
    <col min="2051" max="2051" width="15.140625" style="15" customWidth="1"/>
    <col min="2052" max="2052" width="13.7109375" style="15" customWidth="1"/>
    <col min="2053" max="2053" width="14.85546875" style="15" customWidth="1"/>
    <col min="2054" max="2054" width="15.140625" style="15" customWidth="1"/>
    <col min="2055" max="2055" width="0" style="15" hidden="1" customWidth="1"/>
    <col min="2056" max="2056" width="8.85546875" style="15" customWidth="1"/>
    <col min="2057" max="2057" width="6" style="15" customWidth="1"/>
    <col min="2058" max="2058" width="13" style="15" customWidth="1"/>
    <col min="2059" max="2059" width="16.85546875" style="15" customWidth="1"/>
    <col min="2060" max="2060" width="17.85546875" style="15" customWidth="1"/>
    <col min="2061" max="2061" width="14.28515625" style="15" customWidth="1"/>
    <col min="2062" max="2304" width="11.42578125" style="15"/>
    <col min="2305" max="2305" width="6.7109375" style="15" customWidth="1"/>
    <col min="2306" max="2306" width="35.85546875" style="15" customWidth="1"/>
    <col min="2307" max="2307" width="15.140625" style="15" customWidth="1"/>
    <col min="2308" max="2308" width="13.7109375" style="15" customWidth="1"/>
    <col min="2309" max="2309" width="14.85546875" style="15" customWidth="1"/>
    <col min="2310" max="2310" width="15.140625" style="15" customWidth="1"/>
    <col min="2311" max="2311" width="0" style="15" hidden="1" customWidth="1"/>
    <col min="2312" max="2312" width="8.85546875" style="15" customWidth="1"/>
    <col min="2313" max="2313" width="6" style="15" customWidth="1"/>
    <col min="2314" max="2314" width="13" style="15" customWidth="1"/>
    <col min="2315" max="2315" width="16.85546875" style="15" customWidth="1"/>
    <col min="2316" max="2316" width="17.85546875" style="15" customWidth="1"/>
    <col min="2317" max="2317" width="14.28515625" style="15" customWidth="1"/>
    <col min="2318" max="2560" width="11.42578125" style="15"/>
    <col min="2561" max="2561" width="6.7109375" style="15" customWidth="1"/>
    <col min="2562" max="2562" width="35.85546875" style="15" customWidth="1"/>
    <col min="2563" max="2563" width="15.140625" style="15" customWidth="1"/>
    <col min="2564" max="2564" width="13.7109375" style="15" customWidth="1"/>
    <col min="2565" max="2565" width="14.85546875" style="15" customWidth="1"/>
    <col min="2566" max="2566" width="15.140625" style="15" customWidth="1"/>
    <col min="2567" max="2567" width="0" style="15" hidden="1" customWidth="1"/>
    <col min="2568" max="2568" width="8.85546875" style="15" customWidth="1"/>
    <col min="2569" max="2569" width="6" style="15" customWidth="1"/>
    <col min="2570" max="2570" width="13" style="15" customWidth="1"/>
    <col min="2571" max="2571" width="16.85546875" style="15" customWidth="1"/>
    <col min="2572" max="2572" width="17.85546875" style="15" customWidth="1"/>
    <col min="2573" max="2573" width="14.28515625" style="15" customWidth="1"/>
    <col min="2574" max="2816" width="11.42578125" style="15"/>
    <col min="2817" max="2817" width="6.7109375" style="15" customWidth="1"/>
    <col min="2818" max="2818" width="35.85546875" style="15" customWidth="1"/>
    <col min="2819" max="2819" width="15.140625" style="15" customWidth="1"/>
    <col min="2820" max="2820" width="13.7109375" style="15" customWidth="1"/>
    <col min="2821" max="2821" width="14.85546875" style="15" customWidth="1"/>
    <col min="2822" max="2822" width="15.140625" style="15" customWidth="1"/>
    <col min="2823" max="2823" width="0" style="15" hidden="1" customWidth="1"/>
    <col min="2824" max="2824" width="8.85546875" style="15" customWidth="1"/>
    <col min="2825" max="2825" width="6" style="15" customWidth="1"/>
    <col min="2826" max="2826" width="13" style="15" customWidth="1"/>
    <col min="2827" max="2827" width="16.85546875" style="15" customWidth="1"/>
    <col min="2828" max="2828" width="17.85546875" style="15" customWidth="1"/>
    <col min="2829" max="2829" width="14.28515625" style="15" customWidth="1"/>
    <col min="2830" max="3072" width="11.42578125" style="15"/>
    <col min="3073" max="3073" width="6.7109375" style="15" customWidth="1"/>
    <col min="3074" max="3074" width="35.85546875" style="15" customWidth="1"/>
    <col min="3075" max="3075" width="15.140625" style="15" customWidth="1"/>
    <col min="3076" max="3076" width="13.7109375" style="15" customWidth="1"/>
    <col min="3077" max="3077" width="14.85546875" style="15" customWidth="1"/>
    <col min="3078" max="3078" width="15.140625" style="15" customWidth="1"/>
    <col min="3079" max="3079" width="0" style="15" hidden="1" customWidth="1"/>
    <col min="3080" max="3080" width="8.85546875" style="15" customWidth="1"/>
    <col min="3081" max="3081" width="6" style="15" customWidth="1"/>
    <col min="3082" max="3082" width="13" style="15" customWidth="1"/>
    <col min="3083" max="3083" width="16.85546875" style="15" customWidth="1"/>
    <col min="3084" max="3084" width="17.85546875" style="15" customWidth="1"/>
    <col min="3085" max="3085" width="14.28515625" style="15" customWidth="1"/>
    <col min="3086" max="3328" width="11.42578125" style="15"/>
    <col min="3329" max="3329" width="6.7109375" style="15" customWidth="1"/>
    <col min="3330" max="3330" width="35.85546875" style="15" customWidth="1"/>
    <col min="3331" max="3331" width="15.140625" style="15" customWidth="1"/>
    <col min="3332" max="3332" width="13.7109375" style="15" customWidth="1"/>
    <col min="3333" max="3333" width="14.85546875" style="15" customWidth="1"/>
    <col min="3334" max="3334" width="15.140625" style="15" customWidth="1"/>
    <col min="3335" max="3335" width="0" style="15" hidden="1" customWidth="1"/>
    <col min="3336" max="3336" width="8.85546875" style="15" customWidth="1"/>
    <col min="3337" max="3337" width="6" style="15" customWidth="1"/>
    <col min="3338" max="3338" width="13" style="15" customWidth="1"/>
    <col min="3339" max="3339" width="16.85546875" style="15" customWidth="1"/>
    <col min="3340" max="3340" width="17.85546875" style="15" customWidth="1"/>
    <col min="3341" max="3341" width="14.28515625" style="15" customWidth="1"/>
    <col min="3342" max="3584" width="11.42578125" style="15"/>
    <col min="3585" max="3585" width="6.7109375" style="15" customWidth="1"/>
    <col min="3586" max="3586" width="35.85546875" style="15" customWidth="1"/>
    <col min="3587" max="3587" width="15.140625" style="15" customWidth="1"/>
    <col min="3588" max="3588" width="13.7109375" style="15" customWidth="1"/>
    <col min="3589" max="3589" width="14.85546875" style="15" customWidth="1"/>
    <col min="3590" max="3590" width="15.140625" style="15" customWidth="1"/>
    <col min="3591" max="3591" width="0" style="15" hidden="1" customWidth="1"/>
    <col min="3592" max="3592" width="8.85546875" style="15" customWidth="1"/>
    <col min="3593" max="3593" width="6" style="15" customWidth="1"/>
    <col min="3594" max="3594" width="13" style="15" customWidth="1"/>
    <col min="3595" max="3595" width="16.85546875" style="15" customWidth="1"/>
    <col min="3596" max="3596" width="17.85546875" style="15" customWidth="1"/>
    <col min="3597" max="3597" width="14.28515625" style="15" customWidth="1"/>
    <col min="3598" max="3840" width="11.42578125" style="15"/>
    <col min="3841" max="3841" width="6.7109375" style="15" customWidth="1"/>
    <col min="3842" max="3842" width="35.85546875" style="15" customWidth="1"/>
    <col min="3843" max="3843" width="15.140625" style="15" customWidth="1"/>
    <col min="3844" max="3844" width="13.7109375" style="15" customWidth="1"/>
    <col min="3845" max="3845" width="14.85546875" style="15" customWidth="1"/>
    <col min="3846" max="3846" width="15.140625" style="15" customWidth="1"/>
    <col min="3847" max="3847" width="0" style="15" hidden="1" customWidth="1"/>
    <col min="3848" max="3848" width="8.85546875" style="15" customWidth="1"/>
    <col min="3849" max="3849" width="6" style="15" customWidth="1"/>
    <col min="3850" max="3850" width="13" style="15" customWidth="1"/>
    <col min="3851" max="3851" width="16.85546875" style="15" customWidth="1"/>
    <col min="3852" max="3852" width="17.85546875" style="15" customWidth="1"/>
    <col min="3853" max="3853" width="14.28515625" style="15" customWidth="1"/>
    <col min="3854" max="4096" width="11.42578125" style="15"/>
    <col min="4097" max="4097" width="6.7109375" style="15" customWidth="1"/>
    <col min="4098" max="4098" width="35.85546875" style="15" customWidth="1"/>
    <col min="4099" max="4099" width="15.140625" style="15" customWidth="1"/>
    <col min="4100" max="4100" width="13.7109375" style="15" customWidth="1"/>
    <col min="4101" max="4101" width="14.85546875" style="15" customWidth="1"/>
    <col min="4102" max="4102" width="15.140625" style="15" customWidth="1"/>
    <col min="4103" max="4103" width="0" style="15" hidden="1" customWidth="1"/>
    <col min="4104" max="4104" width="8.85546875" style="15" customWidth="1"/>
    <col min="4105" max="4105" width="6" style="15" customWidth="1"/>
    <col min="4106" max="4106" width="13" style="15" customWidth="1"/>
    <col min="4107" max="4107" width="16.85546875" style="15" customWidth="1"/>
    <col min="4108" max="4108" width="17.85546875" style="15" customWidth="1"/>
    <col min="4109" max="4109" width="14.28515625" style="15" customWidth="1"/>
    <col min="4110" max="4352" width="11.42578125" style="15"/>
    <col min="4353" max="4353" width="6.7109375" style="15" customWidth="1"/>
    <col min="4354" max="4354" width="35.85546875" style="15" customWidth="1"/>
    <col min="4355" max="4355" width="15.140625" style="15" customWidth="1"/>
    <col min="4356" max="4356" width="13.7109375" style="15" customWidth="1"/>
    <col min="4357" max="4357" width="14.85546875" style="15" customWidth="1"/>
    <col min="4358" max="4358" width="15.140625" style="15" customWidth="1"/>
    <col min="4359" max="4359" width="0" style="15" hidden="1" customWidth="1"/>
    <col min="4360" max="4360" width="8.85546875" style="15" customWidth="1"/>
    <col min="4361" max="4361" width="6" style="15" customWidth="1"/>
    <col min="4362" max="4362" width="13" style="15" customWidth="1"/>
    <col min="4363" max="4363" width="16.85546875" style="15" customWidth="1"/>
    <col min="4364" max="4364" width="17.85546875" style="15" customWidth="1"/>
    <col min="4365" max="4365" width="14.28515625" style="15" customWidth="1"/>
    <col min="4366" max="4608" width="11.42578125" style="15"/>
    <col min="4609" max="4609" width="6.7109375" style="15" customWidth="1"/>
    <col min="4610" max="4610" width="35.85546875" style="15" customWidth="1"/>
    <col min="4611" max="4611" width="15.140625" style="15" customWidth="1"/>
    <col min="4612" max="4612" width="13.7109375" style="15" customWidth="1"/>
    <col min="4613" max="4613" width="14.85546875" style="15" customWidth="1"/>
    <col min="4614" max="4614" width="15.140625" style="15" customWidth="1"/>
    <col min="4615" max="4615" width="0" style="15" hidden="1" customWidth="1"/>
    <col min="4616" max="4616" width="8.85546875" style="15" customWidth="1"/>
    <col min="4617" max="4617" width="6" style="15" customWidth="1"/>
    <col min="4618" max="4618" width="13" style="15" customWidth="1"/>
    <col min="4619" max="4619" width="16.85546875" style="15" customWidth="1"/>
    <col min="4620" max="4620" width="17.85546875" style="15" customWidth="1"/>
    <col min="4621" max="4621" width="14.28515625" style="15" customWidth="1"/>
    <col min="4622" max="4864" width="11.42578125" style="15"/>
    <col min="4865" max="4865" width="6.7109375" style="15" customWidth="1"/>
    <col min="4866" max="4866" width="35.85546875" style="15" customWidth="1"/>
    <col min="4867" max="4867" width="15.140625" style="15" customWidth="1"/>
    <col min="4868" max="4868" width="13.7109375" style="15" customWidth="1"/>
    <col min="4869" max="4869" width="14.85546875" style="15" customWidth="1"/>
    <col min="4870" max="4870" width="15.140625" style="15" customWidth="1"/>
    <col min="4871" max="4871" width="0" style="15" hidden="1" customWidth="1"/>
    <col min="4872" max="4872" width="8.85546875" style="15" customWidth="1"/>
    <col min="4873" max="4873" width="6" style="15" customWidth="1"/>
    <col min="4874" max="4874" width="13" style="15" customWidth="1"/>
    <col min="4875" max="4875" width="16.85546875" style="15" customWidth="1"/>
    <col min="4876" max="4876" width="17.85546875" style="15" customWidth="1"/>
    <col min="4877" max="4877" width="14.28515625" style="15" customWidth="1"/>
    <col min="4878" max="5120" width="11.42578125" style="15"/>
    <col min="5121" max="5121" width="6.7109375" style="15" customWidth="1"/>
    <col min="5122" max="5122" width="35.85546875" style="15" customWidth="1"/>
    <col min="5123" max="5123" width="15.140625" style="15" customWidth="1"/>
    <col min="5124" max="5124" width="13.7109375" style="15" customWidth="1"/>
    <col min="5125" max="5125" width="14.85546875" style="15" customWidth="1"/>
    <col min="5126" max="5126" width="15.140625" style="15" customWidth="1"/>
    <col min="5127" max="5127" width="0" style="15" hidden="1" customWidth="1"/>
    <col min="5128" max="5128" width="8.85546875" style="15" customWidth="1"/>
    <col min="5129" max="5129" width="6" style="15" customWidth="1"/>
    <col min="5130" max="5130" width="13" style="15" customWidth="1"/>
    <col min="5131" max="5131" width="16.85546875" style="15" customWidth="1"/>
    <col min="5132" max="5132" width="17.85546875" style="15" customWidth="1"/>
    <col min="5133" max="5133" width="14.28515625" style="15" customWidth="1"/>
    <col min="5134" max="5376" width="11.42578125" style="15"/>
    <col min="5377" max="5377" width="6.7109375" style="15" customWidth="1"/>
    <col min="5378" max="5378" width="35.85546875" style="15" customWidth="1"/>
    <col min="5379" max="5379" width="15.140625" style="15" customWidth="1"/>
    <col min="5380" max="5380" width="13.7109375" style="15" customWidth="1"/>
    <col min="5381" max="5381" width="14.85546875" style="15" customWidth="1"/>
    <col min="5382" max="5382" width="15.140625" style="15" customWidth="1"/>
    <col min="5383" max="5383" width="0" style="15" hidden="1" customWidth="1"/>
    <col min="5384" max="5384" width="8.85546875" style="15" customWidth="1"/>
    <col min="5385" max="5385" width="6" style="15" customWidth="1"/>
    <col min="5386" max="5386" width="13" style="15" customWidth="1"/>
    <col min="5387" max="5387" width="16.85546875" style="15" customWidth="1"/>
    <col min="5388" max="5388" width="17.85546875" style="15" customWidth="1"/>
    <col min="5389" max="5389" width="14.28515625" style="15" customWidth="1"/>
    <col min="5390" max="5632" width="11.42578125" style="15"/>
    <col min="5633" max="5633" width="6.7109375" style="15" customWidth="1"/>
    <col min="5634" max="5634" width="35.85546875" style="15" customWidth="1"/>
    <col min="5635" max="5635" width="15.140625" style="15" customWidth="1"/>
    <col min="5636" max="5636" width="13.7109375" style="15" customWidth="1"/>
    <col min="5637" max="5637" width="14.85546875" style="15" customWidth="1"/>
    <col min="5638" max="5638" width="15.140625" style="15" customWidth="1"/>
    <col min="5639" max="5639" width="0" style="15" hidden="1" customWidth="1"/>
    <col min="5640" max="5640" width="8.85546875" style="15" customWidth="1"/>
    <col min="5641" max="5641" width="6" style="15" customWidth="1"/>
    <col min="5642" max="5642" width="13" style="15" customWidth="1"/>
    <col min="5643" max="5643" width="16.85546875" style="15" customWidth="1"/>
    <col min="5644" max="5644" width="17.85546875" style="15" customWidth="1"/>
    <col min="5645" max="5645" width="14.28515625" style="15" customWidth="1"/>
    <col min="5646" max="5888" width="11.42578125" style="15"/>
    <col min="5889" max="5889" width="6.7109375" style="15" customWidth="1"/>
    <col min="5890" max="5890" width="35.85546875" style="15" customWidth="1"/>
    <col min="5891" max="5891" width="15.140625" style="15" customWidth="1"/>
    <col min="5892" max="5892" width="13.7109375" style="15" customWidth="1"/>
    <col min="5893" max="5893" width="14.85546875" style="15" customWidth="1"/>
    <col min="5894" max="5894" width="15.140625" style="15" customWidth="1"/>
    <col min="5895" max="5895" width="0" style="15" hidden="1" customWidth="1"/>
    <col min="5896" max="5896" width="8.85546875" style="15" customWidth="1"/>
    <col min="5897" max="5897" width="6" style="15" customWidth="1"/>
    <col min="5898" max="5898" width="13" style="15" customWidth="1"/>
    <col min="5899" max="5899" width="16.85546875" style="15" customWidth="1"/>
    <col min="5900" max="5900" width="17.85546875" style="15" customWidth="1"/>
    <col min="5901" max="5901" width="14.28515625" style="15" customWidth="1"/>
    <col min="5902" max="6144" width="11.42578125" style="15"/>
    <col min="6145" max="6145" width="6.7109375" style="15" customWidth="1"/>
    <col min="6146" max="6146" width="35.85546875" style="15" customWidth="1"/>
    <col min="6147" max="6147" width="15.140625" style="15" customWidth="1"/>
    <col min="6148" max="6148" width="13.7109375" style="15" customWidth="1"/>
    <col min="6149" max="6149" width="14.85546875" style="15" customWidth="1"/>
    <col min="6150" max="6150" width="15.140625" style="15" customWidth="1"/>
    <col min="6151" max="6151" width="0" style="15" hidden="1" customWidth="1"/>
    <col min="6152" max="6152" width="8.85546875" style="15" customWidth="1"/>
    <col min="6153" max="6153" width="6" style="15" customWidth="1"/>
    <col min="6154" max="6154" width="13" style="15" customWidth="1"/>
    <col min="6155" max="6155" width="16.85546875" style="15" customWidth="1"/>
    <col min="6156" max="6156" width="17.85546875" style="15" customWidth="1"/>
    <col min="6157" max="6157" width="14.28515625" style="15" customWidth="1"/>
    <col min="6158" max="6400" width="11.42578125" style="15"/>
    <col min="6401" max="6401" width="6.7109375" style="15" customWidth="1"/>
    <col min="6402" max="6402" width="35.85546875" style="15" customWidth="1"/>
    <col min="6403" max="6403" width="15.140625" style="15" customWidth="1"/>
    <col min="6404" max="6404" width="13.7109375" style="15" customWidth="1"/>
    <col min="6405" max="6405" width="14.85546875" style="15" customWidth="1"/>
    <col min="6406" max="6406" width="15.140625" style="15" customWidth="1"/>
    <col min="6407" max="6407" width="0" style="15" hidden="1" customWidth="1"/>
    <col min="6408" max="6408" width="8.85546875" style="15" customWidth="1"/>
    <col min="6409" max="6409" width="6" style="15" customWidth="1"/>
    <col min="6410" max="6410" width="13" style="15" customWidth="1"/>
    <col min="6411" max="6411" width="16.85546875" style="15" customWidth="1"/>
    <col min="6412" max="6412" width="17.85546875" style="15" customWidth="1"/>
    <col min="6413" max="6413" width="14.28515625" style="15" customWidth="1"/>
    <col min="6414" max="6656" width="11.42578125" style="15"/>
    <col min="6657" max="6657" width="6.7109375" style="15" customWidth="1"/>
    <col min="6658" max="6658" width="35.85546875" style="15" customWidth="1"/>
    <col min="6659" max="6659" width="15.140625" style="15" customWidth="1"/>
    <col min="6660" max="6660" width="13.7109375" style="15" customWidth="1"/>
    <col min="6661" max="6661" width="14.85546875" style="15" customWidth="1"/>
    <col min="6662" max="6662" width="15.140625" style="15" customWidth="1"/>
    <col min="6663" max="6663" width="0" style="15" hidden="1" customWidth="1"/>
    <col min="6664" max="6664" width="8.85546875" style="15" customWidth="1"/>
    <col min="6665" max="6665" width="6" style="15" customWidth="1"/>
    <col min="6666" max="6666" width="13" style="15" customWidth="1"/>
    <col min="6667" max="6667" width="16.85546875" style="15" customWidth="1"/>
    <col min="6668" max="6668" width="17.85546875" style="15" customWidth="1"/>
    <col min="6669" max="6669" width="14.28515625" style="15" customWidth="1"/>
    <col min="6670" max="6912" width="11.42578125" style="15"/>
    <col min="6913" max="6913" width="6.7109375" style="15" customWidth="1"/>
    <col min="6914" max="6914" width="35.85546875" style="15" customWidth="1"/>
    <col min="6915" max="6915" width="15.140625" style="15" customWidth="1"/>
    <col min="6916" max="6916" width="13.7109375" style="15" customWidth="1"/>
    <col min="6917" max="6917" width="14.85546875" style="15" customWidth="1"/>
    <col min="6918" max="6918" width="15.140625" style="15" customWidth="1"/>
    <col min="6919" max="6919" width="0" style="15" hidden="1" customWidth="1"/>
    <col min="6920" max="6920" width="8.85546875" style="15" customWidth="1"/>
    <col min="6921" max="6921" width="6" style="15" customWidth="1"/>
    <col min="6922" max="6922" width="13" style="15" customWidth="1"/>
    <col min="6923" max="6923" width="16.85546875" style="15" customWidth="1"/>
    <col min="6924" max="6924" width="17.85546875" style="15" customWidth="1"/>
    <col min="6925" max="6925" width="14.28515625" style="15" customWidth="1"/>
    <col min="6926" max="7168" width="11.42578125" style="15"/>
    <col min="7169" max="7169" width="6.7109375" style="15" customWidth="1"/>
    <col min="7170" max="7170" width="35.85546875" style="15" customWidth="1"/>
    <col min="7171" max="7171" width="15.140625" style="15" customWidth="1"/>
    <col min="7172" max="7172" width="13.7109375" style="15" customWidth="1"/>
    <col min="7173" max="7173" width="14.85546875" style="15" customWidth="1"/>
    <col min="7174" max="7174" width="15.140625" style="15" customWidth="1"/>
    <col min="7175" max="7175" width="0" style="15" hidden="1" customWidth="1"/>
    <col min="7176" max="7176" width="8.85546875" style="15" customWidth="1"/>
    <col min="7177" max="7177" width="6" style="15" customWidth="1"/>
    <col min="7178" max="7178" width="13" style="15" customWidth="1"/>
    <col min="7179" max="7179" width="16.85546875" style="15" customWidth="1"/>
    <col min="7180" max="7180" width="17.85546875" style="15" customWidth="1"/>
    <col min="7181" max="7181" width="14.28515625" style="15" customWidth="1"/>
    <col min="7182" max="7424" width="11.42578125" style="15"/>
    <col min="7425" max="7425" width="6.7109375" style="15" customWidth="1"/>
    <col min="7426" max="7426" width="35.85546875" style="15" customWidth="1"/>
    <col min="7427" max="7427" width="15.140625" style="15" customWidth="1"/>
    <col min="7428" max="7428" width="13.7109375" style="15" customWidth="1"/>
    <col min="7429" max="7429" width="14.85546875" style="15" customWidth="1"/>
    <col min="7430" max="7430" width="15.140625" style="15" customWidth="1"/>
    <col min="7431" max="7431" width="0" style="15" hidden="1" customWidth="1"/>
    <col min="7432" max="7432" width="8.85546875" style="15" customWidth="1"/>
    <col min="7433" max="7433" width="6" style="15" customWidth="1"/>
    <col min="7434" max="7434" width="13" style="15" customWidth="1"/>
    <col min="7435" max="7435" width="16.85546875" style="15" customWidth="1"/>
    <col min="7436" max="7436" width="17.85546875" style="15" customWidth="1"/>
    <col min="7437" max="7437" width="14.28515625" style="15" customWidth="1"/>
    <col min="7438" max="7680" width="11.42578125" style="15"/>
    <col min="7681" max="7681" width="6.7109375" style="15" customWidth="1"/>
    <col min="7682" max="7682" width="35.85546875" style="15" customWidth="1"/>
    <col min="7683" max="7683" width="15.140625" style="15" customWidth="1"/>
    <col min="7684" max="7684" width="13.7109375" style="15" customWidth="1"/>
    <col min="7685" max="7685" width="14.85546875" style="15" customWidth="1"/>
    <col min="7686" max="7686" width="15.140625" style="15" customWidth="1"/>
    <col min="7687" max="7687" width="0" style="15" hidden="1" customWidth="1"/>
    <col min="7688" max="7688" width="8.85546875" style="15" customWidth="1"/>
    <col min="7689" max="7689" width="6" style="15" customWidth="1"/>
    <col min="7690" max="7690" width="13" style="15" customWidth="1"/>
    <col min="7691" max="7691" width="16.85546875" style="15" customWidth="1"/>
    <col min="7692" max="7692" width="17.85546875" style="15" customWidth="1"/>
    <col min="7693" max="7693" width="14.28515625" style="15" customWidth="1"/>
    <col min="7694" max="7936" width="11.42578125" style="15"/>
    <col min="7937" max="7937" width="6.7109375" style="15" customWidth="1"/>
    <col min="7938" max="7938" width="35.85546875" style="15" customWidth="1"/>
    <col min="7939" max="7939" width="15.140625" style="15" customWidth="1"/>
    <col min="7940" max="7940" width="13.7109375" style="15" customWidth="1"/>
    <col min="7941" max="7941" width="14.85546875" style="15" customWidth="1"/>
    <col min="7942" max="7942" width="15.140625" style="15" customWidth="1"/>
    <col min="7943" max="7943" width="0" style="15" hidden="1" customWidth="1"/>
    <col min="7944" max="7944" width="8.85546875" style="15" customWidth="1"/>
    <col min="7945" max="7945" width="6" style="15" customWidth="1"/>
    <col min="7946" max="7946" width="13" style="15" customWidth="1"/>
    <col min="7947" max="7947" width="16.85546875" style="15" customWidth="1"/>
    <col min="7948" max="7948" width="17.85546875" style="15" customWidth="1"/>
    <col min="7949" max="7949" width="14.28515625" style="15" customWidth="1"/>
    <col min="7950" max="8192" width="11.42578125" style="15"/>
    <col min="8193" max="8193" width="6.7109375" style="15" customWidth="1"/>
    <col min="8194" max="8194" width="35.85546875" style="15" customWidth="1"/>
    <col min="8195" max="8195" width="15.140625" style="15" customWidth="1"/>
    <col min="8196" max="8196" width="13.7109375" style="15" customWidth="1"/>
    <col min="8197" max="8197" width="14.85546875" style="15" customWidth="1"/>
    <col min="8198" max="8198" width="15.140625" style="15" customWidth="1"/>
    <col min="8199" max="8199" width="0" style="15" hidden="1" customWidth="1"/>
    <col min="8200" max="8200" width="8.85546875" style="15" customWidth="1"/>
    <col min="8201" max="8201" width="6" style="15" customWidth="1"/>
    <col min="8202" max="8202" width="13" style="15" customWidth="1"/>
    <col min="8203" max="8203" width="16.85546875" style="15" customWidth="1"/>
    <col min="8204" max="8204" width="17.85546875" style="15" customWidth="1"/>
    <col min="8205" max="8205" width="14.28515625" style="15" customWidth="1"/>
    <col min="8206" max="8448" width="11.42578125" style="15"/>
    <col min="8449" max="8449" width="6.7109375" style="15" customWidth="1"/>
    <col min="8450" max="8450" width="35.85546875" style="15" customWidth="1"/>
    <col min="8451" max="8451" width="15.140625" style="15" customWidth="1"/>
    <col min="8452" max="8452" width="13.7109375" style="15" customWidth="1"/>
    <col min="8453" max="8453" width="14.85546875" style="15" customWidth="1"/>
    <col min="8454" max="8454" width="15.140625" style="15" customWidth="1"/>
    <col min="8455" max="8455" width="0" style="15" hidden="1" customWidth="1"/>
    <col min="8456" max="8456" width="8.85546875" style="15" customWidth="1"/>
    <col min="8457" max="8457" width="6" style="15" customWidth="1"/>
    <col min="8458" max="8458" width="13" style="15" customWidth="1"/>
    <col min="8459" max="8459" width="16.85546875" style="15" customWidth="1"/>
    <col min="8460" max="8460" width="17.85546875" style="15" customWidth="1"/>
    <col min="8461" max="8461" width="14.28515625" style="15" customWidth="1"/>
    <col min="8462" max="8704" width="11.42578125" style="15"/>
    <col min="8705" max="8705" width="6.7109375" style="15" customWidth="1"/>
    <col min="8706" max="8706" width="35.85546875" style="15" customWidth="1"/>
    <col min="8707" max="8707" width="15.140625" style="15" customWidth="1"/>
    <col min="8708" max="8708" width="13.7109375" style="15" customWidth="1"/>
    <col min="8709" max="8709" width="14.85546875" style="15" customWidth="1"/>
    <col min="8710" max="8710" width="15.140625" style="15" customWidth="1"/>
    <col min="8711" max="8711" width="0" style="15" hidden="1" customWidth="1"/>
    <col min="8712" max="8712" width="8.85546875" style="15" customWidth="1"/>
    <col min="8713" max="8713" width="6" style="15" customWidth="1"/>
    <col min="8714" max="8714" width="13" style="15" customWidth="1"/>
    <col min="8715" max="8715" width="16.85546875" style="15" customWidth="1"/>
    <col min="8716" max="8716" width="17.85546875" style="15" customWidth="1"/>
    <col min="8717" max="8717" width="14.28515625" style="15" customWidth="1"/>
    <col min="8718" max="8960" width="11.42578125" style="15"/>
    <col min="8961" max="8961" width="6.7109375" style="15" customWidth="1"/>
    <col min="8962" max="8962" width="35.85546875" style="15" customWidth="1"/>
    <col min="8963" max="8963" width="15.140625" style="15" customWidth="1"/>
    <col min="8964" max="8964" width="13.7109375" style="15" customWidth="1"/>
    <col min="8965" max="8965" width="14.85546875" style="15" customWidth="1"/>
    <col min="8966" max="8966" width="15.140625" style="15" customWidth="1"/>
    <col min="8967" max="8967" width="0" style="15" hidden="1" customWidth="1"/>
    <col min="8968" max="8968" width="8.85546875" style="15" customWidth="1"/>
    <col min="8969" max="8969" width="6" style="15" customWidth="1"/>
    <col min="8970" max="8970" width="13" style="15" customWidth="1"/>
    <col min="8971" max="8971" width="16.85546875" style="15" customWidth="1"/>
    <col min="8972" max="8972" width="17.85546875" style="15" customWidth="1"/>
    <col min="8973" max="8973" width="14.28515625" style="15" customWidth="1"/>
    <col min="8974" max="9216" width="11.42578125" style="15"/>
    <col min="9217" max="9217" width="6.7109375" style="15" customWidth="1"/>
    <col min="9218" max="9218" width="35.85546875" style="15" customWidth="1"/>
    <col min="9219" max="9219" width="15.140625" style="15" customWidth="1"/>
    <col min="9220" max="9220" width="13.7109375" style="15" customWidth="1"/>
    <col min="9221" max="9221" width="14.85546875" style="15" customWidth="1"/>
    <col min="9222" max="9222" width="15.140625" style="15" customWidth="1"/>
    <col min="9223" max="9223" width="0" style="15" hidden="1" customWidth="1"/>
    <col min="9224" max="9224" width="8.85546875" style="15" customWidth="1"/>
    <col min="9225" max="9225" width="6" style="15" customWidth="1"/>
    <col min="9226" max="9226" width="13" style="15" customWidth="1"/>
    <col min="9227" max="9227" width="16.85546875" style="15" customWidth="1"/>
    <col min="9228" max="9228" width="17.85546875" style="15" customWidth="1"/>
    <col min="9229" max="9229" width="14.28515625" style="15" customWidth="1"/>
    <col min="9230" max="9472" width="11.42578125" style="15"/>
    <col min="9473" max="9473" width="6.7109375" style="15" customWidth="1"/>
    <col min="9474" max="9474" width="35.85546875" style="15" customWidth="1"/>
    <col min="9475" max="9475" width="15.140625" style="15" customWidth="1"/>
    <col min="9476" max="9476" width="13.7109375" style="15" customWidth="1"/>
    <col min="9477" max="9477" width="14.85546875" style="15" customWidth="1"/>
    <col min="9478" max="9478" width="15.140625" style="15" customWidth="1"/>
    <col min="9479" max="9479" width="0" style="15" hidden="1" customWidth="1"/>
    <col min="9480" max="9480" width="8.85546875" style="15" customWidth="1"/>
    <col min="9481" max="9481" width="6" style="15" customWidth="1"/>
    <col min="9482" max="9482" width="13" style="15" customWidth="1"/>
    <col min="9483" max="9483" width="16.85546875" style="15" customWidth="1"/>
    <col min="9484" max="9484" width="17.85546875" style="15" customWidth="1"/>
    <col min="9485" max="9485" width="14.28515625" style="15" customWidth="1"/>
    <col min="9486" max="9728" width="11.42578125" style="15"/>
    <col min="9729" max="9729" width="6.7109375" style="15" customWidth="1"/>
    <col min="9730" max="9730" width="35.85546875" style="15" customWidth="1"/>
    <col min="9731" max="9731" width="15.140625" style="15" customWidth="1"/>
    <col min="9732" max="9732" width="13.7109375" style="15" customWidth="1"/>
    <col min="9733" max="9733" width="14.85546875" style="15" customWidth="1"/>
    <col min="9734" max="9734" width="15.140625" style="15" customWidth="1"/>
    <col min="9735" max="9735" width="0" style="15" hidden="1" customWidth="1"/>
    <col min="9736" max="9736" width="8.85546875" style="15" customWidth="1"/>
    <col min="9737" max="9737" width="6" style="15" customWidth="1"/>
    <col min="9738" max="9738" width="13" style="15" customWidth="1"/>
    <col min="9739" max="9739" width="16.85546875" style="15" customWidth="1"/>
    <col min="9740" max="9740" width="17.85546875" style="15" customWidth="1"/>
    <col min="9741" max="9741" width="14.28515625" style="15" customWidth="1"/>
    <col min="9742" max="9984" width="11.42578125" style="15"/>
    <col min="9985" max="9985" width="6.7109375" style="15" customWidth="1"/>
    <col min="9986" max="9986" width="35.85546875" style="15" customWidth="1"/>
    <col min="9987" max="9987" width="15.140625" style="15" customWidth="1"/>
    <col min="9988" max="9988" width="13.7109375" style="15" customWidth="1"/>
    <col min="9989" max="9989" width="14.85546875" style="15" customWidth="1"/>
    <col min="9990" max="9990" width="15.140625" style="15" customWidth="1"/>
    <col min="9991" max="9991" width="0" style="15" hidden="1" customWidth="1"/>
    <col min="9992" max="9992" width="8.85546875" style="15" customWidth="1"/>
    <col min="9993" max="9993" width="6" style="15" customWidth="1"/>
    <col min="9994" max="9994" width="13" style="15" customWidth="1"/>
    <col min="9995" max="9995" width="16.85546875" style="15" customWidth="1"/>
    <col min="9996" max="9996" width="17.85546875" style="15" customWidth="1"/>
    <col min="9997" max="9997" width="14.28515625" style="15" customWidth="1"/>
    <col min="9998" max="10240" width="11.42578125" style="15"/>
    <col min="10241" max="10241" width="6.7109375" style="15" customWidth="1"/>
    <col min="10242" max="10242" width="35.85546875" style="15" customWidth="1"/>
    <col min="10243" max="10243" width="15.140625" style="15" customWidth="1"/>
    <col min="10244" max="10244" width="13.7109375" style="15" customWidth="1"/>
    <col min="10245" max="10245" width="14.85546875" style="15" customWidth="1"/>
    <col min="10246" max="10246" width="15.140625" style="15" customWidth="1"/>
    <col min="10247" max="10247" width="0" style="15" hidden="1" customWidth="1"/>
    <col min="10248" max="10248" width="8.85546875" style="15" customWidth="1"/>
    <col min="10249" max="10249" width="6" style="15" customWidth="1"/>
    <col min="10250" max="10250" width="13" style="15" customWidth="1"/>
    <col min="10251" max="10251" width="16.85546875" style="15" customWidth="1"/>
    <col min="10252" max="10252" width="17.85546875" style="15" customWidth="1"/>
    <col min="10253" max="10253" width="14.28515625" style="15" customWidth="1"/>
    <col min="10254" max="10496" width="11.42578125" style="15"/>
    <col min="10497" max="10497" width="6.7109375" style="15" customWidth="1"/>
    <col min="10498" max="10498" width="35.85546875" style="15" customWidth="1"/>
    <col min="10499" max="10499" width="15.140625" style="15" customWidth="1"/>
    <col min="10500" max="10500" width="13.7109375" style="15" customWidth="1"/>
    <col min="10501" max="10501" width="14.85546875" style="15" customWidth="1"/>
    <col min="10502" max="10502" width="15.140625" style="15" customWidth="1"/>
    <col min="10503" max="10503" width="0" style="15" hidden="1" customWidth="1"/>
    <col min="10504" max="10504" width="8.85546875" style="15" customWidth="1"/>
    <col min="10505" max="10505" width="6" style="15" customWidth="1"/>
    <col min="10506" max="10506" width="13" style="15" customWidth="1"/>
    <col min="10507" max="10507" width="16.85546875" style="15" customWidth="1"/>
    <col min="10508" max="10508" width="17.85546875" style="15" customWidth="1"/>
    <col min="10509" max="10509" width="14.28515625" style="15" customWidth="1"/>
    <col min="10510" max="10752" width="11.42578125" style="15"/>
    <col min="10753" max="10753" width="6.7109375" style="15" customWidth="1"/>
    <col min="10754" max="10754" width="35.85546875" style="15" customWidth="1"/>
    <col min="10755" max="10755" width="15.140625" style="15" customWidth="1"/>
    <col min="10756" max="10756" width="13.7109375" style="15" customWidth="1"/>
    <col min="10757" max="10757" width="14.85546875" style="15" customWidth="1"/>
    <col min="10758" max="10758" width="15.140625" style="15" customWidth="1"/>
    <col min="10759" max="10759" width="0" style="15" hidden="1" customWidth="1"/>
    <col min="10760" max="10760" width="8.85546875" style="15" customWidth="1"/>
    <col min="10761" max="10761" width="6" style="15" customWidth="1"/>
    <col min="10762" max="10762" width="13" style="15" customWidth="1"/>
    <col min="10763" max="10763" width="16.85546875" style="15" customWidth="1"/>
    <col min="10764" max="10764" width="17.85546875" style="15" customWidth="1"/>
    <col min="10765" max="10765" width="14.28515625" style="15" customWidth="1"/>
    <col min="10766" max="11008" width="11.42578125" style="15"/>
    <col min="11009" max="11009" width="6.7109375" style="15" customWidth="1"/>
    <col min="11010" max="11010" width="35.85546875" style="15" customWidth="1"/>
    <col min="11011" max="11011" width="15.140625" style="15" customWidth="1"/>
    <col min="11012" max="11012" width="13.7109375" style="15" customWidth="1"/>
    <col min="11013" max="11013" width="14.85546875" style="15" customWidth="1"/>
    <col min="11014" max="11014" width="15.140625" style="15" customWidth="1"/>
    <col min="11015" max="11015" width="0" style="15" hidden="1" customWidth="1"/>
    <col min="11016" max="11016" width="8.85546875" style="15" customWidth="1"/>
    <col min="11017" max="11017" width="6" style="15" customWidth="1"/>
    <col min="11018" max="11018" width="13" style="15" customWidth="1"/>
    <col min="11019" max="11019" width="16.85546875" style="15" customWidth="1"/>
    <col min="11020" max="11020" width="17.85546875" style="15" customWidth="1"/>
    <col min="11021" max="11021" width="14.28515625" style="15" customWidth="1"/>
    <col min="11022" max="11264" width="11.42578125" style="15"/>
    <col min="11265" max="11265" width="6.7109375" style="15" customWidth="1"/>
    <col min="11266" max="11266" width="35.85546875" style="15" customWidth="1"/>
    <col min="11267" max="11267" width="15.140625" style="15" customWidth="1"/>
    <col min="11268" max="11268" width="13.7109375" style="15" customWidth="1"/>
    <col min="11269" max="11269" width="14.85546875" style="15" customWidth="1"/>
    <col min="11270" max="11270" width="15.140625" style="15" customWidth="1"/>
    <col min="11271" max="11271" width="0" style="15" hidden="1" customWidth="1"/>
    <col min="11272" max="11272" width="8.85546875" style="15" customWidth="1"/>
    <col min="11273" max="11273" width="6" style="15" customWidth="1"/>
    <col min="11274" max="11274" width="13" style="15" customWidth="1"/>
    <col min="11275" max="11275" width="16.85546875" style="15" customWidth="1"/>
    <col min="11276" max="11276" width="17.85546875" style="15" customWidth="1"/>
    <col min="11277" max="11277" width="14.28515625" style="15" customWidth="1"/>
    <col min="11278" max="11520" width="11.42578125" style="15"/>
    <col min="11521" max="11521" width="6.7109375" style="15" customWidth="1"/>
    <col min="11522" max="11522" width="35.85546875" style="15" customWidth="1"/>
    <col min="11523" max="11523" width="15.140625" style="15" customWidth="1"/>
    <col min="11524" max="11524" width="13.7109375" style="15" customWidth="1"/>
    <col min="11525" max="11525" width="14.85546875" style="15" customWidth="1"/>
    <col min="11526" max="11526" width="15.140625" style="15" customWidth="1"/>
    <col min="11527" max="11527" width="0" style="15" hidden="1" customWidth="1"/>
    <col min="11528" max="11528" width="8.85546875" style="15" customWidth="1"/>
    <col min="11529" max="11529" width="6" style="15" customWidth="1"/>
    <col min="11530" max="11530" width="13" style="15" customWidth="1"/>
    <col min="11531" max="11531" width="16.85546875" style="15" customWidth="1"/>
    <col min="11532" max="11532" width="17.85546875" style="15" customWidth="1"/>
    <col min="11533" max="11533" width="14.28515625" style="15" customWidth="1"/>
    <col min="11534" max="11776" width="11.42578125" style="15"/>
    <col min="11777" max="11777" width="6.7109375" style="15" customWidth="1"/>
    <col min="11778" max="11778" width="35.85546875" style="15" customWidth="1"/>
    <col min="11779" max="11779" width="15.140625" style="15" customWidth="1"/>
    <col min="11780" max="11780" width="13.7109375" style="15" customWidth="1"/>
    <col min="11781" max="11781" width="14.85546875" style="15" customWidth="1"/>
    <col min="11782" max="11782" width="15.140625" style="15" customWidth="1"/>
    <col min="11783" max="11783" width="0" style="15" hidden="1" customWidth="1"/>
    <col min="11784" max="11784" width="8.85546875" style="15" customWidth="1"/>
    <col min="11785" max="11785" width="6" style="15" customWidth="1"/>
    <col min="11786" max="11786" width="13" style="15" customWidth="1"/>
    <col min="11787" max="11787" width="16.85546875" style="15" customWidth="1"/>
    <col min="11788" max="11788" width="17.85546875" style="15" customWidth="1"/>
    <col min="11789" max="11789" width="14.28515625" style="15" customWidth="1"/>
    <col min="11790" max="12032" width="11.42578125" style="15"/>
    <col min="12033" max="12033" width="6.7109375" style="15" customWidth="1"/>
    <col min="12034" max="12034" width="35.85546875" style="15" customWidth="1"/>
    <col min="12035" max="12035" width="15.140625" style="15" customWidth="1"/>
    <col min="12036" max="12036" width="13.7109375" style="15" customWidth="1"/>
    <col min="12037" max="12037" width="14.85546875" style="15" customWidth="1"/>
    <col min="12038" max="12038" width="15.140625" style="15" customWidth="1"/>
    <col min="12039" max="12039" width="0" style="15" hidden="1" customWidth="1"/>
    <col min="12040" max="12040" width="8.85546875" style="15" customWidth="1"/>
    <col min="12041" max="12041" width="6" style="15" customWidth="1"/>
    <col min="12042" max="12042" width="13" style="15" customWidth="1"/>
    <col min="12043" max="12043" width="16.85546875" style="15" customWidth="1"/>
    <col min="12044" max="12044" width="17.85546875" style="15" customWidth="1"/>
    <col min="12045" max="12045" width="14.28515625" style="15" customWidth="1"/>
    <col min="12046" max="12288" width="11.42578125" style="15"/>
    <col min="12289" max="12289" width="6.7109375" style="15" customWidth="1"/>
    <col min="12290" max="12290" width="35.85546875" style="15" customWidth="1"/>
    <col min="12291" max="12291" width="15.140625" style="15" customWidth="1"/>
    <col min="12292" max="12292" width="13.7109375" style="15" customWidth="1"/>
    <col min="12293" max="12293" width="14.85546875" style="15" customWidth="1"/>
    <col min="12294" max="12294" width="15.140625" style="15" customWidth="1"/>
    <col min="12295" max="12295" width="0" style="15" hidden="1" customWidth="1"/>
    <col min="12296" max="12296" width="8.85546875" style="15" customWidth="1"/>
    <col min="12297" max="12297" width="6" style="15" customWidth="1"/>
    <col min="12298" max="12298" width="13" style="15" customWidth="1"/>
    <col min="12299" max="12299" width="16.85546875" style="15" customWidth="1"/>
    <col min="12300" max="12300" width="17.85546875" style="15" customWidth="1"/>
    <col min="12301" max="12301" width="14.28515625" style="15" customWidth="1"/>
    <col min="12302" max="12544" width="11.42578125" style="15"/>
    <col min="12545" max="12545" width="6.7109375" style="15" customWidth="1"/>
    <col min="12546" max="12546" width="35.85546875" style="15" customWidth="1"/>
    <col min="12547" max="12547" width="15.140625" style="15" customWidth="1"/>
    <col min="12548" max="12548" width="13.7109375" style="15" customWidth="1"/>
    <col min="12549" max="12549" width="14.85546875" style="15" customWidth="1"/>
    <col min="12550" max="12550" width="15.140625" style="15" customWidth="1"/>
    <col min="12551" max="12551" width="0" style="15" hidden="1" customWidth="1"/>
    <col min="12552" max="12552" width="8.85546875" style="15" customWidth="1"/>
    <col min="12553" max="12553" width="6" style="15" customWidth="1"/>
    <col min="12554" max="12554" width="13" style="15" customWidth="1"/>
    <col min="12555" max="12555" width="16.85546875" style="15" customWidth="1"/>
    <col min="12556" max="12556" width="17.85546875" style="15" customWidth="1"/>
    <col min="12557" max="12557" width="14.28515625" style="15" customWidth="1"/>
    <col min="12558" max="12800" width="11.42578125" style="15"/>
    <col min="12801" max="12801" width="6.7109375" style="15" customWidth="1"/>
    <col min="12802" max="12802" width="35.85546875" style="15" customWidth="1"/>
    <col min="12803" max="12803" width="15.140625" style="15" customWidth="1"/>
    <col min="12804" max="12804" width="13.7109375" style="15" customWidth="1"/>
    <col min="12805" max="12805" width="14.85546875" style="15" customWidth="1"/>
    <col min="12806" max="12806" width="15.140625" style="15" customWidth="1"/>
    <col min="12807" max="12807" width="0" style="15" hidden="1" customWidth="1"/>
    <col min="12808" max="12808" width="8.85546875" style="15" customWidth="1"/>
    <col min="12809" max="12809" width="6" style="15" customWidth="1"/>
    <col min="12810" max="12810" width="13" style="15" customWidth="1"/>
    <col min="12811" max="12811" width="16.85546875" style="15" customWidth="1"/>
    <col min="12812" max="12812" width="17.85546875" style="15" customWidth="1"/>
    <col min="12813" max="12813" width="14.28515625" style="15" customWidth="1"/>
    <col min="12814" max="13056" width="11.42578125" style="15"/>
    <col min="13057" max="13057" width="6.7109375" style="15" customWidth="1"/>
    <col min="13058" max="13058" width="35.85546875" style="15" customWidth="1"/>
    <col min="13059" max="13059" width="15.140625" style="15" customWidth="1"/>
    <col min="13060" max="13060" width="13.7109375" style="15" customWidth="1"/>
    <col min="13061" max="13061" width="14.85546875" style="15" customWidth="1"/>
    <col min="13062" max="13062" width="15.140625" style="15" customWidth="1"/>
    <col min="13063" max="13063" width="0" style="15" hidden="1" customWidth="1"/>
    <col min="13064" max="13064" width="8.85546875" style="15" customWidth="1"/>
    <col min="13065" max="13065" width="6" style="15" customWidth="1"/>
    <col min="13066" max="13066" width="13" style="15" customWidth="1"/>
    <col min="13067" max="13067" width="16.85546875" style="15" customWidth="1"/>
    <col min="13068" max="13068" width="17.85546875" style="15" customWidth="1"/>
    <col min="13069" max="13069" width="14.28515625" style="15" customWidth="1"/>
    <col min="13070" max="13312" width="11.42578125" style="15"/>
    <col min="13313" max="13313" width="6.7109375" style="15" customWidth="1"/>
    <col min="13314" max="13314" width="35.85546875" style="15" customWidth="1"/>
    <col min="13315" max="13315" width="15.140625" style="15" customWidth="1"/>
    <col min="13316" max="13316" width="13.7109375" style="15" customWidth="1"/>
    <col min="13317" max="13317" width="14.85546875" style="15" customWidth="1"/>
    <col min="13318" max="13318" width="15.140625" style="15" customWidth="1"/>
    <col min="13319" max="13319" width="0" style="15" hidden="1" customWidth="1"/>
    <col min="13320" max="13320" width="8.85546875" style="15" customWidth="1"/>
    <col min="13321" max="13321" width="6" style="15" customWidth="1"/>
    <col min="13322" max="13322" width="13" style="15" customWidth="1"/>
    <col min="13323" max="13323" width="16.85546875" style="15" customWidth="1"/>
    <col min="13324" max="13324" width="17.85546875" style="15" customWidth="1"/>
    <col min="13325" max="13325" width="14.28515625" style="15" customWidth="1"/>
    <col min="13326" max="13568" width="11.42578125" style="15"/>
    <col min="13569" max="13569" width="6.7109375" style="15" customWidth="1"/>
    <col min="13570" max="13570" width="35.85546875" style="15" customWidth="1"/>
    <col min="13571" max="13571" width="15.140625" style="15" customWidth="1"/>
    <col min="13572" max="13572" width="13.7109375" style="15" customWidth="1"/>
    <col min="13573" max="13573" width="14.85546875" style="15" customWidth="1"/>
    <col min="13574" max="13574" width="15.140625" style="15" customWidth="1"/>
    <col min="13575" max="13575" width="0" style="15" hidden="1" customWidth="1"/>
    <col min="13576" max="13576" width="8.85546875" style="15" customWidth="1"/>
    <col min="13577" max="13577" width="6" style="15" customWidth="1"/>
    <col min="13578" max="13578" width="13" style="15" customWidth="1"/>
    <col min="13579" max="13579" width="16.85546875" style="15" customWidth="1"/>
    <col min="13580" max="13580" width="17.85546875" style="15" customWidth="1"/>
    <col min="13581" max="13581" width="14.28515625" style="15" customWidth="1"/>
    <col min="13582" max="13824" width="11.42578125" style="15"/>
    <col min="13825" max="13825" width="6.7109375" style="15" customWidth="1"/>
    <col min="13826" max="13826" width="35.85546875" style="15" customWidth="1"/>
    <col min="13827" max="13827" width="15.140625" style="15" customWidth="1"/>
    <col min="13828" max="13828" width="13.7109375" style="15" customWidth="1"/>
    <col min="13829" max="13829" width="14.85546875" style="15" customWidth="1"/>
    <col min="13830" max="13830" width="15.140625" style="15" customWidth="1"/>
    <col min="13831" max="13831" width="0" style="15" hidden="1" customWidth="1"/>
    <col min="13832" max="13832" width="8.85546875" style="15" customWidth="1"/>
    <col min="13833" max="13833" width="6" style="15" customWidth="1"/>
    <col min="13834" max="13834" width="13" style="15" customWidth="1"/>
    <col min="13835" max="13835" width="16.85546875" style="15" customWidth="1"/>
    <col min="13836" max="13836" width="17.85546875" style="15" customWidth="1"/>
    <col min="13837" max="13837" width="14.28515625" style="15" customWidth="1"/>
    <col min="13838" max="14080" width="11.42578125" style="15"/>
    <col min="14081" max="14081" width="6.7109375" style="15" customWidth="1"/>
    <col min="14082" max="14082" width="35.85546875" style="15" customWidth="1"/>
    <col min="14083" max="14083" width="15.140625" style="15" customWidth="1"/>
    <col min="14084" max="14084" width="13.7109375" style="15" customWidth="1"/>
    <col min="14085" max="14085" width="14.85546875" style="15" customWidth="1"/>
    <col min="14086" max="14086" width="15.140625" style="15" customWidth="1"/>
    <col min="14087" max="14087" width="0" style="15" hidden="1" customWidth="1"/>
    <col min="14088" max="14088" width="8.85546875" style="15" customWidth="1"/>
    <col min="14089" max="14089" width="6" style="15" customWidth="1"/>
    <col min="14090" max="14090" width="13" style="15" customWidth="1"/>
    <col min="14091" max="14091" width="16.85546875" style="15" customWidth="1"/>
    <col min="14092" max="14092" width="17.85546875" style="15" customWidth="1"/>
    <col min="14093" max="14093" width="14.28515625" style="15" customWidth="1"/>
    <col min="14094" max="14336" width="11.42578125" style="15"/>
    <col min="14337" max="14337" width="6.7109375" style="15" customWidth="1"/>
    <col min="14338" max="14338" width="35.85546875" style="15" customWidth="1"/>
    <col min="14339" max="14339" width="15.140625" style="15" customWidth="1"/>
    <col min="14340" max="14340" width="13.7109375" style="15" customWidth="1"/>
    <col min="14341" max="14341" width="14.85546875" style="15" customWidth="1"/>
    <col min="14342" max="14342" width="15.140625" style="15" customWidth="1"/>
    <col min="14343" max="14343" width="0" style="15" hidden="1" customWidth="1"/>
    <col min="14344" max="14344" width="8.85546875" style="15" customWidth="1"/>
    <col min="14345" max="14345" width="6" style="15" customWidth="1"/>
    <col min="14346" max="14346" width="13" style="15" customWidth="1"/>
    <col min="14347" max="14347" width="16.85546875" style="15" customWidth="1"/>
    <col min="14348" max="14348" width="17.85546875" style="15" customWidth="1"/>
    <col min="14349" max="14349" width="14.28515625" style="15" customWidth="1"/>
    <col min="14350" max="14592" width="11.42578125" style="15"/>
    <col min="14593" max="14593" width="6.7109375" style="15" customWidth="1"/>
    <col min="14594" max="14594" width="35.85546875" style="15" customWidth="1"/>
    <col min="14595" max="14595" width="15.140625" style="15" customWidth="1"/>
    <col min="14596" max="14596" width="13.7109375" style="15" customWidth="1"/>
    <col min="14597" max="14597" width="14.85546875" style="15" customWidth="1"/>
    <col min="14598" max="14598" width="15.140625" style="15" customWidth="1"/>
    <col min="14599" max="14599" width="0" style="15" hidden="1" customWidth="1"/>
    <col min="14600" max="14600" width="8.85546875" style="15" customWidth="1"/>
    <col min="14601" max="14601" width="6" style="15" customWidth="1"/>
    <col min="14602" max="14602" width="13" style="15" customWidth="1"/>
    <col min="14603" max="14603" width="16.85546875" style="15" customWidth="1"/>
    <col min="14604" max="14604" width="17.85546875" style="15" customWidth="1"/>
    <col min="14605" max="14605" width="14.28515625" style="15" customWidth="1"/>
    <col min="14606" max="14848" width="11.42578125" style="15"/>
    <col min="14849" max="14849" width="6.7109375" style="15" customWidth="1"/>
    <col min="14850" max="14850" width="35.85546875" style="15" customWidth="1"/>
    <col min="14851" max="14851" width="15.140625" style="15" customWidth="1"/>
    <col min="14852" max="14852" width="13.7109375" style="15" customWidth="1"/>
    <col min="14853" max="14853" width="14.85546875" style="15" customWidth="1"/>
    <col min="14854" max="14854" width="15.140625" style="15" customWidth="1"/>
    <col min="14855" max="14855" width="0" style="15" hidden="1" customWidth="1"/>
    <col min="14856" max="14856" width="8.85546875" style="15" customWidth="1"/>
    <col min="14857" max="14857" width="6" style="15" customWidth="1"/>
    <col min="14858" max="14858" width="13" style="15" customWidth="1"/>
    <col min="14859" max="14859" width="16.85546875" style="15" customWidth="1"/>
    <col min="14860" max="14860" width="17.85546875" style="15" customWidth="1"/>
    <col min="14861" max="14861" width="14.28515625" style="15" customWidth="1"/>
    <col min="14862" max="15104" width="11.42578125" style="15"/>
    <col min="15105" max="15105" width="6.7109375" style="15" customWidth="1"/>
    <col min="15106" max="15106" width="35.85546875" style="15" customWidth="1"/>
    <col min="15107" max="15107" width="15.140625" style="15" customWidth="1"/>
    <col min="15108" max="15108" width="13.7109375" style="15" customWidth="1"/>
    <col min="15109" max="15109" width="14.85546875" style="15" customWidth="1"/>
    <col min="15110" max="15110" width="15.140625" style="15" customWidth="1"/>
    <col min="15111" max="15111" width="0" style="15" hidden="1" customWidth="1"/>
    <col min="15112" max="15112" width="8.85546875" style="15" customWidth="1"/>
    <col min="15113" max="15113" width="6" style="15" customWidth="1"/>
    <col min="15114" max="15114" width="13" style="15" customWidth="1"/>
    <col min="15115" max="15115" width="16.85546875" style="15" customWidth="1"/>
    <col min="15116" max="15116" width="17.85546875" style="15" customWidth="1"/>
    <col min="15117" max="15117" width="14.28515625" style="15" customWidth="1"/>
    <col min="15118" max="15360" width="11.42578125" style="15"/>
    <col min="15361" max="15361" width="6.7109375" style="15" customWidth="1"/>
    <col min="15362" max="15362" width="35.85546875" style="15" customWidth="1"/>
    <col min="15363" max="15363" width="15.140625" style="15" customWidth="1"/>
    <col min="15364" max="15364" width="13.7109375" style="15" customWidth="1"/>
    <col min="15365" max="15365" width="14.85546875" style="15" customWidth="1"/>
    <col min="15366" max="15366" width="15.140625" style="15" customWidth="1"/>
    <col min="15367" max="15367" width="0" style="15" hidden="1" customWidth="1"/>
    <col min="15368" max="15368" width="8.85546875" style="15" customWidth="1"/>
    <col min="15369" max="15369" width="6" style="15" customWidth="1"/>
    <col min="15370" max="15370" width="13" style="15" customWidth="1"/>
    <col min="15371" max="15371" width="16.85546875" style="15" customWidth="1"/>
    <col min="15372" max="15372" width="17.85546875" style="15" customWidth="1"/>
    <col min="15373" max="15373" width="14.28515625" style="15" customWidth="1"/>
    <col min="15374" max="15616" width="11.42578125" style="15"/>
    <col min="15617" max="15617" width="6.7109375" style="15" customWidth="1"/>
    <col min="15618" max="15618" width="35.85546875" style="15" customWidth="1"/>
    <col min="15619" max="15619" width="15.140625" style="15" customWidth="1"/>
    <col min="15620" max="15620" width="13.7109375" style="15" customWidth="1"/>
    <col min="15621" max="15621" width="14.85546875" style="15" customWidth="1"/>
    <col min="15622" max="15622" width="15.140625" style="15" customWidth="1"/>
    <col min="15623" max="15623" width="0" style="15" hidden="1" customWidth="1"/>
    <col min="15624" max="15624" width="8.85546875" style="15" customWidth="1"/>
    <col min="15625" max="15625" width="6" style="15" customWidth="1"/>
    <col min="15626" max="15626" width="13" style="15" customWidth="1"/>
    <col min="15627" max="15627" width="16.85546875" style="15" customWidth="1"/>
    <col min="15628" max="15628" width="17.85546875" style="15" customWidth="1"/>
    <col min="15629" max="15629" width="14.28515625" style="15" customWidth="1"/>
    <col min="15630" max="15872" width="11.42578125" style="15"/>
    <col min="15873" max="15873" width="6.7109375" style="15" customWidth="1"/>
    <col min="15874" max="15874" width="35.85546875" style="15" customWidth="1"/>
    <col min="15875" max="15875" width="15.140625" style="15" customWidth="1"/>
    <col min="15876" max="15876" width="13.7109375" style="15" customWidth="1"/>
    <col min="15877" max="15877" width="14.85546875" style="15" customWidth="1"/>
    <col min="15878" max="15878" width="15.140625" style="15" customWidth="1"/>
    <col min="15879" max="15879" width="0" style="15" hidden="1" customWidth="1"/>
    <col min="15880" max="15880" width="8.85546875" style="15" customWidth="1"/>
    <col min="15881" max="15881" width="6" style="15" customWidth="1"/>
    <col min="15882" max="15882" width="13" style="15" customWidth="1"/>
    <col min="15883" max="15883" width="16.85546875" style="15" customWidth="1"/>
    <col min="15884" max="15884" width="17.85546875" style="15" customWidth="1"/>
    <col min="15885" max="15885" width="14.28515625" style="15" customWidth="1"/>
    <col min="15886" max="16128" width="11.42578125" style="15"/>
    <col min="16129" max="16129" width="6.7109375" style="15" customWidth="1"/>
    <col min="16130" max="16130" width="35.85546875" style="15" customWidth="1"/>
    <col min="16131" max="16131" width="15.140625" style="15" customWidth="1"/>
    <col min="16132" max="16132" width="13.7109375" style="15" customWidth="1"/>
    <col min="16133" max="16133" width="14.85546875" style="15" customWidth="1"/>
    <col min="16134" max="16134" width="15.140625" style="15" customWidth="1"/>
    <col min="16135" max="16135" width="0" style="15" hidden="1" customWidth="1"/>
    <col min="16136" max="16136" width="8.85546875" style="15" customWidth="1"/>
    <col min="16137" max="16137" width="6" style="15" customWidth="1"/>
    <col min="16138" max="16138" width="13" style="15" customWidth="1"/>
    <col min="16139" max="16139" width="16.85546875" style="15" customWidth="1"/>
    <col min="16140" max="16140" width="17.85546875" style="15" customWidth="1"/>
    <col min="16141" max="16141" width="14.28515625" style="15" customWidth="1"/>
    <col min="16142" max="16384" width="11.42578125" style="15"/>
  </cols>
  <sheetData>
    <row r="1" spans="1:13">
      <c r="A1" s="70"/>
      <c r="B1" s="71"/>
      <c r="C1" s="71"/>
      <c r="D1" s="71"/>
      <c r="E1" s="15"/>
      <c r="F1" s="78"/>
      <c r="G1" s="78"/>
      <c r="H1" s="119"/>
      <c r="L1" s="15"/>
      <c r="M1" s="81"/>
    </row>
    <row r="2" spans="1:13">
      <c r="A2" s="70"/>
      <c r="B2" s="71"/>
      <c r="C2" s="71"/>
      <c r="D2" s="71"/>
      <c r="E2" s="15"/>
      <c r="F2" s="82" t="s">
        <v>96</v>
      </c>
      <c r="G2" s="15"/>
      <c r="H2" s="131"/>
      <c r="L2" s="15"/>
      <c r="M2" s="81"/>
    </row>
    <row r="3" spans="1:13">
      <c r="A3" s="70"/>
      <c r="B3" s="71"/>
      <c r="C3" s="71"/>
      <c r="D3" s="71"/>
      <c r="E3" s="15"/>
      <c r="F3" s="15"/>
      <c r="G3" s="15"/>
      <c r="L3" s="15"/>
      <c r="M3" s="81"/>
    </row>
    <row r="4" spans="1:13" ht="12.75">
      <c r="A4" s="70"/>
      <c r="B4" s="162" t="s">
        <v>1</v>
      </c>
      <c r="C4" s="162"/>
      <c r="D4" s="162"/>
      <c r="E4" s="162"/>
      <c r="F4" s="162"/>
      <c r="G4" s="15"/>
      <c r="J4" s="151"/>
      <c r="L4" s="15"/>
      <c r="M4" s="81"/>
    </row>
    <row r="5" spans="1:13" ht="12.75">
      <c r="A5" s="70"/>
      <c r="B5" s="163" t="s">
        <v>97</v>
      </c>
      <c r="C5" s="163"/>
      <c r="D5" s="163"/>
      <c r="E5" s="163"/>
      <c r="F5" s="163"/>
      <c r="G5" s="83"/>
      <c r="L5" s="15"/>
      <c r="M5" s="81"/>
    </row>
    <row r="6" spans="1:13">
      <c r="A6" s="70"/>
      <c r="B6" s="84"/>
      <c r="C6" s="84"/>
      <c r="D6" s="84"/>
      <c r="E6" s="84"/>
      <c r="F6" s="84"/>
      <c r="G6" s="83"/>
      <c r="L6" s="15"/>
      <c r="M6" s="81"/>
    </row>
    <row r="7" spans="1:13" ht="13.5" customHeight="1" thickBot="1">
      <c r="A7" s="155"/>
      <c r="B7" s="155"/>
      <c r="C7" s="155"/>
      <c r="D7" s="155"/>
      <c r="E7" s="155"/>
      <c r="F7" s="155"/>
      <c r="G7" s="155"/>
      <c r="L7" s="15"/>
      <c r="M7" s="81"/>
    </row>
    <row r="8" spans="1:13" ht="12" thickBot="1">
      <c r="B8" s="70"/>
      <c r="C8" s="70"/>
      <c r="D8" s="70"/>
      <c r="E8" s="160" t="s">
        <v>4</v>
      </c>
      <c r="F8" s="161"/>
      <c r="G8" s="15"/>
      <c r="L8" s="15"/>
      <c r="M8" s="81"/>
    </row>
    <row r="9" spans="1:13" ht="12" thickBot="1">
      <c r="B9" s="87"/>
      <c r="C9" s="87"/>
      <c r="D9" s="88"/>
      <c r="E9" s="160" t="s">
        <v>5</v>
      </c>
      <c r="F9" s="161"/>
      <c r="G9" s="15"/>
      <c r="L9" s="15"/>
      <c r="M9" s="81"/>
    </row>
    <row r="10" spans="1:13" ht="12.75" customHeight="1">
      <c r="A10" s="183" t="s">
        <v>6</v>
      </c>
      <c r="B10" s="168" t="s">
        <v>7</v>
      </c>
      <c r="C10" s="89" t="s">
        <v>8</v>
      </c>
      <c r="D10" s="90" t="s">
        <v>92</v>
      </c>
      <c r="E10" s="171" t="s">
        <v>9</v>
      </c>
      <c r="F10" s="171" t="s">
        <v>10</v>
      </c>
      <c r="G10" s="15"/>
      <c r="J10" s="133"/>
      <c r="L10" s="15"/>
      <c r="M10" s="15"/>
    </row>
    <row r="11" spans="1:13" ht="22.5" customHeight="1" thickBot="1">
      <c r="A11" s="184"/>
      <c r="B11" s="170"/>
      <c r="C11" s="92" t="s">
        <v>11</v>
      </c>
      <c r="D11" s="93" t="s">
        <v>12</v>
      </c>
      <c r="E11" s="172"/>
      <c r="F11" s="172"/>
      <c r="G11" s="15"/>
      <c r="J11" s="133"/>
      <c r="L11" s="15"/>
      <c r="M11" s="15"/>
    </row>
    <row r="12" spans="1:13" ht="16.5" customHeight="1">
      <c r="A12" s="156"/>
      <c r="B12" s="173" t="s">
        <v>13</v>
      </c>
      <c r="C12" s="173"/>
      <c r="D12" s="173"/>
      <c r="E12" s="173"/>
      <c r="F12" s="173"/>
      <c r="G12" s="15"/>
      <c r="H12" s="134"/>
      <c r="I12" s="135"/>
      <c r="J12" s="135"/>
      <c r="L12" s="15"/>
      <c r="M12" s="15"/>
    </row>
    <row r="13" spans="1:13" ht="8.25" customHeight="1">
      <c r="A13" s="156"/>
      <c r="B13" s="95"/>
      <c r="C13" s="96"/>
      <c r="D13" s="95"/>
      <c r="E13" s="95"/>
      <c r="F13" s="95"/>
      <c r="G13" s="15"/>
      <c r="J13" s="133"/>
      <c r="L13" s="15"/>
      <c r="M13" s="15"/>
    </row>
    <row r="14" spans="1:13" ht="15" customHeight="1">
      <c r="A14" s="141">
        <v>2005</v>
      </c>
      <c r="B14" s="97" t="s">
        <v>15</v>
      </c>
      <c r="C14" s="98">
        <v>205800</v>
      </c>
      <c r="D14" s="99"/>
      <c r="E14" s="100"/>
      <c r="F14" s="101"/>
      <c r="G14" s="15"/>
      <c r="J14" s="133"/>
      <c r="L14" s="15"/>
      <c r="M14" s="15"/>
    </row>
    <row r="15" spans="1:13" ht="15" customHeight="1">
      <c r="A15" s="141">
        <v>2006</v>
      </c>
      <c r="B15" s="97" t="s">
        <v>16</v>
      </c>
      <c r="C15" s="98">
        <v>226400</v>
      </c>
      <c r="D15" s="99"/>
      <c r="E15" s="100"/>
      <c r="F15" s="101"/>
      <c r="G15" s="15"/>
      <c r="J15" s="133"/>
      <c r="L15" s="15"/>
      <c r="M15" s="15"/>
    </row>
    <row r="16" spans="1:13" ht="8.25" customHeight="1">
      <c r="B16" s="102"/>
      <c r="C16" s="103"/>
      <c r="D16" s="104"/>
      <c r="E16" s="105"/>
      <c r="F16" s="106"/>
      <c r="G16" s="15"/>
      <c r="J16" s="133"/>
      <c r="L16" s="15"/>
      <c r="M16" s="15"/>
    </row>
    <row r="17" spans="1:13" ht="15" customHeight="1">
      <c r="A17" s="141">
        <v>1062</v>
      </c>
      <c r="B17" s="97" t="s">
        <v>17</v>
      </c>
      <c r="C17" s="98">
        <v>260000</v>
      </c>
      <c r="D17" s="99"/>
      <c r="E17" s="100"/>
      <c r="F17" s="101"/>
      <c r="G17" s="15"/>
      <c r="J17" s="133"/>
      <c r="L17" s="15"/>
      <c r="M17" s="15"/>
    </row>
    <row r="18" spans="1:13" ht="15" customHeight="1">
      <c r="A18" s="141">
        <v>1061</v>
      </c>
      <c r="B18" s="97" t="s">
        <v>18</v>
      </c>
      <c r="C18" s="98">
        <v>250100</v>
      </c>
      <c r="D18" s="99"/>
      <c r="E18" s="100"/>
      <c r="F18" s="101"/>
      <c r="G18" s="15"/>
      <c r="J18" s="133"/>
      <c r="L18" s="15"/>
      <c r="M18" s="15"/>
    </row>
    <row r="19" spans="1:13" ht="15" customHeight="1">
      <c r="A19" s="141">
        <v>1060</v>
      </c>
      <c r="B19" s="97" t="s">
        <v>19</v>
      </c>
      <c r="C19" s="98">
        <v>237400</v>
      </c>
      <c r="D19" s="99"/>
      <c r="E19" s="100"/>
      <c r="F19" s="101"/>
      <c r="G19" s="15"/>
      <c r="J19" s="133"/>
      <c r="L19" s="15"/>
      <c r="M19" s="15"/>
    </row>
    <row r="20" spans="1:13" ht="8.25" customHeight="1">
      <c r="B20" s="102"/>
      <c r="C20" s="103"/>
      <c r="D20" s="104"/>
      <c r="E20" s="105"/>
      <c r="F20" s="106"/>
      <c r="G20" s="15"/>
      <c r="J20" s="133"/>
      <c r="L20" s="15"/>
      <c r="M20" s="15"/>
    </row>
    <row r="21" spans="1:13" ht="15" customHeight="1">
      <c r="A21" s="141">
        <v>7401</v>
      </c>
      <c r="B21" s="97" t="s">
        <v>20</v>
      </c>
      <c r="C21" s="108">
        <v>537600</v>
      </c>
      <c r="D21" s="99"/>
      <c r="E21" s="109"/>
      <c r="F21" s="100"/>
      <c r="G21" s="15"/>
      <c r="J21" s="133"/>
      <c r="L21" s="15"/>
      <c r="M21" s="15"/>
    </row>
    <row r="22" spans="1:13" ht="15" customHeight="1">
      <c r="A22" s="141">
        <v>7441</v>
      </c>
      <c r="B22" s="97" t="s">
        <v>21</v>
      </c>
      <c r="C22" s="108">
        <v>584500</v>
      </c>
      <c r="D22" s="99"/>
      <c r="E22" s="109"/>
      <c r="F22" s="100"/>
      <c r="G22" s="15"/>
      <c r="J22" s="133"/>
      <c r="L22" s="15"/>
      <c r="M22" s="15"/>
    </row>
    <row r="23" spans="1:13" ht="15" customHeight="1">
      <c r="A23" s="141">
        <v>7440</v>
      </c>
      <c r="B23" s="97" t="s">
        <v>22</v>
      </c>
      <c r="C23" s="108">
        <v>644700</v>
      </c>
      <c r="D23" s="99"/>
      <c r="E23" s="100"/>
      <c r="F23" s="100"/>
      <c r="G23" s="15"/>
      <c r="J23" s="133"/>
      <c r="L23" s="15"/>
      <c r="M23" s="15"/>
    </row>
    <row r="24" spans="1:13" ht="8.25" customHeight="1" thickBot="1">
      <c r="A24" s="156"/>
      <c r="B24" s="95"/>
      <c r="C24" s="96"/>
      <c r="D24" s="95"/>
      <c r="E24" s="95"/>
      <c r="F24" s="95"/>
      <c r="G24" s="15"/>
      <c r="J24" s="133"/>
      <c r="L24" s="15"/>
      <c r="M24" s="15"/>
    </row>
    <row r="25" spans="1:13" ht="15" customHeight="1" thickBot="1">
      <c r="B25" s="102"/>
      <c r="C25" s="103"/>
      <c r="D25" s="104"/>
      <c r="E25" s="110" t="s">
        <v>23</v>
      </c>
      <c r="F25" s="110" t="s">
        <v>24</v>
      </c>
      <c r="G25" s="15"/>
      <c r="J25" s="133"/>
      <c r="L25" s="15"/>
      <c r="M25" s="15"/>
    </row>
    <row r="26" spans="1:13" ht="15" customHeight="1">
      <c r="A26" s="141">
        <v>5603</v>
      </c>
      <c r="B26" s="111" t="s">
        <v>25</v>
      </c>
      <c r="C26" s="98">
        <v>380700</v>
      </c>
      <c r="D26" s="101"/>
      <c r="E26" s="109">
        <f>C26*0.96</f>
        <v>365472</v>
      </c>
      <c r="F26" s="100">
        <f>C26*0.93</f>
        <v>354051</v>
      </c>
      <c r="G26" s="15"/>
      <c r="J26" s="133"/>
      <c r="L26" s="15"/>
      <c r="M26" s="15"/>
    </row>
    <row r="27" spans="1:13" ht="15" customHeight="1">
      <c r="A27" s="141">
        <v>5601</v>
      </c>
      <c r="B27" s="111" t="s">
        <v>26</v>
      </c>
      <c r="C27" s="98">
        <v>384000</v>
      </c>
      <c r="D27" s="101"/>
      <c r="E27" s="109">
        <f>C27*0.96</f>
        <v>368640</v>
      </c>
      <c r="F27" s="100">
        <f>C27*0.93</f>
        <v>357120</v>
      </c>
      <c r="G27" s="15"/>
      <c r="J27" s="133"/>
      <c r="L27" s="15"/>
      <c r="M27" s="15"/>
    </row>
    <row r="28" spans="1:13" ht="15" customHeight="1">
      <c r="A28" s="141">
        <v>5611</v>
      </c>
      <c r="B28" s="97" t="s">
        <v>27</v>
      </c>
      <c r="C28" s="112">
        <v>460000</v>
      </c>
      <c r="D28" s="101"/>
      <c r="E28" s="109">
        <f>C28*0.96</f>
        <v>441600</v>
      </c>
      <c r="F28" s="100">
        <f>C28*0.93</f>
        <v>427800</v>
      </c>
      <c r="G28" s="15"/>
      <c r="J28" s="133"/>
      <c r="L28" s="15"/>
      <c r="M28" s="15"/>
    </row>
    <row r="29" spans="1:13" ht="8.25" customHeight="1">
      <c r="B29" s="102"/>
      <c r="C29" s="113"/>
      <c r="D29" s="106"/>
      <c r="E29" s="105"/>
      <c r="F29" s="105"/>
      <c r="G29" s="15"/>
      <c r="J29" s="133"/>
      <c r="L29" s="15"/>
      <c r="M29" s="15"/>
    </row>
    <row r="30" spans="1:13" ht="15" customHeight="1">
      <c r="A30" s="141">
        <v>7494</v>
      </c>
      <c r="B30" s="97" t="s">
        <v>28</v>
      </c>
      <c r="C30" s="108">
        <v>272600</v>
      </c>
      <c r="D30" s="99"/>
      <c r="E30" s="109">
        <f>C30*0.96</f>
        <v>261696</v>
      </c>
      <c r="F30" s="100">
        <f>C30*0.93</f>
        <v>253518</v>
      </c>
      <c r="G30" s="15"/>
      <c r="J30" s="133"/>
      <c r="L30" s="15"/>
      <c r="M30" s="15"/>
    </row>
    <row r="31" spans="1:13" ht="15" customHeight="1">
      <c r="A31" s="141">
        <v>7493</v>
      </c>
      <c r="B31" s="114" t="s">
        <v>29</v>
      </c>
      <c r="C31" s="108">
        <v>290000</v>
      </c>
      <c r="D31" s="99"/>
      <c r="E31" s="109">
        <f>C31*0.96</f>
        <v>278400</v>
      </c>
      <c r="F31" s="100">
        <f>C31*0.93</f>
        <v>269700</v>
      </c>
      <c r="G31" s="15"/>
      <c r="J31" s="133"/>
      <c r="L31" s="15"/>
      <c r="M31" s="15"/>
    </row>
    <row r="32" spans="1:13" ht="15" customHeight="1">
      <c r="A32" s="141">
        <v>7497</v>
      </c>
      <c r="B32" s="97" t="s">
        <v>30</v>
      </c>
      <c r="C32" s="108">
        <v>332500</v>
      </c>
      <c r="D32" s="99"/>
      <c r="E32" s="109">
        <f>C32*0.96</f>
        <v>319200</v>
      </c>
      <c r="F32" s="100">
        <f>C32*0.93</f>
        <v>309225</v>
      </c>
      <c r="G32" s="15"/>
      <c r="J32" s="133"/>
      <c r="L32" s="15"/>
      <c r="M32" s="15"/>
    </row>
    <row r="33" spans="1:13" ht="15" customHeight="1">
      <c r="A33" s="141">
        <v>7495</v>
      </c>
      <c r="B33" s="97" t="s">
        <v>31</v>
      </c>
      <c r="C33" s="108">
        <v>343500</v>
      </c>
      <c r="D33" s="99"/>
      <c r="E33" s="109">
        <f>C33*0.96</f>
        <v>329760</v>
      </c>
      <c r="F33" s="100">
        <f>C33*0.93</f>
        <v>319455</v>
      </c>
      <c r="G33" s="15"/>
      <c r="J33" s="133"/>
      <c r="L33" s="15"/>
      <c r="M33" s="15"/>
    </row>
    <row r="34" spans="1:13" ht="8.25" customHeight="1">
      <c r="B34" s="102"/>
      <c r="C34" s="113"/>
      <c r="D34" s="106"/>
      <c r="E34" s="105"/>
      <c r="F34" s="105"/>
      <c r="G34" s="15"/>
      <c r="J34" s="133"/>
      <c r="L34" s="15"/>
      <c r="M34" s="15"/>
    </row>
    <row r="35" spans="1:13" ht="15" customHeight="1">
      <c r="A35" s="141">
        <v>6981</v>
      </c>
      <c r="B35" s="97" t="s">
        <v>32</v>
      </c>
      <c r="C35" s="108">
        <v>537000</v>
      </c>
      <c r="D35" s="115"/>
      <c r="E35" s="109">
        <f>C35*0.96</f>
        <v>515520</v>
      </c>
      <c r="F35" s="100">
        <f>C35*0.93</f>
        <v>499410</v>
      </c>
      <c r="G35" s="15"/>
      <c r="J35" s="133"/>
      <c r="L35" s="15"/>
      <c r="M35" s="15"/>
    </row>
    <row r="36" spans="1:13" ht="15" customHeight="1">
      <c r="A36" s="141">
        <v>6980</v>
      </c>
      <c r="B36" s="97" t="s">
        <v>33</v>
      </c>
      <c r="C36" s="108">
        <v>618000</v>
      </c>
      <c r="D36" s="115"/>
      <c r="E36" s="109">
        <f>C36*0.96</f>
        <v>593280</v>
      </c>
      <c r="F36" s="100">
        <f>C36*0.93</f>
        <v>574740</v>
      </c>
      <c r="G36" s="15"/>
      <c r="J36" s="133"/>
      <c r="L36" s="15"/>
      <c r="M36" s="15"/>
    </row>
    <row r="37" spans="1:13" ht="15" customHeight="1">
      <c r="A37" s="141">
        <v>6987</v>
      </c>
      <c r="B37" s="97" t="s">
        <v>34</v>
      </c>
      <c r="C37" s="108">
        <v>677700</v>
      </c>
      <c r="D37" s="115"/>
      <c r="E37" s="109">
        <f>C37*0.96</f>
        <v>650592</v>
      </c>
      <c r="F37" s="100">
        <f>C37*0.93</f>
        <v>630261</v>
      </c>
      <c r="G37" s="15"/>
      <c r="J37" s="133"/>
      <c r="L37" s="15"/>
      <c r="M37" s="15"/>
    </row>
    <row r="38" spans="1:13" ht="15" customHeight="1">
      <c r="A38" s="141">
        <v>6986</v>
      </c>
      <c r="B38" s="97" t="s">
        <v>35</v>
      </c>
      <c r="C38" s="108">
        <v>699900</v>
      </c>
      <c r="D38" s="115"/>
      <c r="E38" s="109">
        <f>C38*0.96</f>
        <v>671904</v>
      </c>
      <c r="F38" s="100">
        <f>C38*0.93</f>
        <v>650907</v>
      </c>
      <c r="G38" s="15"/>
      <c r="J38" s="133"/>
      <c r="L38" s="15"/>
      <c r="M38" s="15"/>
    </row>
    <row r="39" spans="1:13" ht="8.25" customHeight="1">
      <c r="B39" s="102"/>
      <c r="C39" s="113"/>
      <c r="D39" s="106"/>
      <c r="E39" s="105"/>
      <c r="F39" s="105"/>
      <c r="G39" s="15"/>
      <c r="J39" s="133"/>
      <c r="L39" s="15"/>
      <c r="M39" s="15"/>
    </row>
    <row r="40" spans="1:13" ht="15" customHeight="1">
      <c r="A40" s="141">
        <v>7986</v>
      </c>
      <c r="B40" s="97" t="s">
        <v>36</v>
      </c>
      <c r="C40" s="108">
        <v>859800</v>
      </c>
      <c r="D40" s="116"/>
      <c r="E40" s="109">
        <f>C40*0.96</f>
        <v>825408</v>
      </c>
      <c r="F40" s="100">
        <f>C40*0.93</f>
        <v>799614</v>
      </c>
      <c r="G40" s="15"/>
      <c r="J40" s="133"/>
      <c r="L40" s="15"/>
      <c r="M40" s="15"/>
    </row>
    <row r="41" spans="1:13" ht="15" customHeight="1">
      <c r="A41" s="141">
        <v>7983</v>
      </c>
      <c r="B41" s="97" t="s">
        <v>37</v>
      </c>
      <c r="C41" s="108">
        <v>930200</v>
      </c>
      <c r="D41" s="116"/>
      <c r="E41" s="109">
        <f>C41*0.96</f>
        <v>892992</v>
      </c>
      <c r="F41" s="100">
        <f>C41*0.93</f>
        <v>865086</v>
      </c>
      <c r="G41" s="15"/>
      <c r="J41" s="133"/>
      <c r="L41" s="15"/>
      <c r="M41" s="15"/>
    </row>
    <row r="42" spans="1:13" ht="8.25" customHeight="1">
      <c r="B42" s="102"/>
      <c r="C42" s="113"/>
      <c r="D42" s="106"/>
      <c r="E42" s="105"/>
      <c r="F42" s="105"/>
      <c r="G42" s="15"/>
      <c r="J42" s="133"/>
      <c r="L42" s="15"/>
      <c r="M42" s="15"/>
    </row>
    <row r="43" spans="1:13" ht="15" customHeight="1">
      <c r="A43" s="141">
        <v>8107</v>
      </c>
      <c r="B43" s="97" t="s">
        <v>38</v>
      </c>
      <c r="C43" s="108">
        <v>626000</v>
      </c>
      <c r="D43" s="99"/>
      <c r="E43" s="109">
        <f>C43*0.96</f>
        <v>600960</v>
      </c>
      <c r="F43" s="100">
        <f>C43*0.93</f>
        <v>582180</v>
      </c>
      <c r="G43" s="15"/>
      <c r="J43" s="133"/>
      <c r="L43" s="15"/>
      <c r="M43" s="15"/>
    </row>
    <row r="44" spans="1:13" ht="15" customHeight="1">
      <c r="A44" s="141">
        <v>8127</v>
      </c>
      <c r="B44" s="97" t="s">
        <v>39</v>
      </c>
      <c r="C44" s="108">
        <v>781900</v>
      </c>
      <c r="D44" s="117"/>
      <c r="E44" s="109">
        <f>C44*0.96</f>
        <v>750624</v>
      </c>
      <c r="F44" s="100">
        <f>C44*0.93</f>
        <v>727167</v>
      </c>
      <c r="G44" s="15"/>
      <c r="J44" s="133"/>
      <c r="L44" s="15"/>
      <c r="M44" s="15"/>
    </row>
    <row r="45" spans="1:13" ht="7.5" customHeight="1">
      <c r="B45" s="102"/>
      <c r="C45" s="103"/>
      <c r="D45" s="118"/>
      <c r="E45" s="105"/>
      <c r="F45" s="105"/>
      <c r="G45" s="15"/>
      <c r="J45" s="133"/>
      <c r="L45" s="15"/>
      <c r="M45" s="15"/>
    </row>
    <row r="46" spans="1:13" ht="15" customHeight="1">
      <c r="A46" s="141">
        <v>2201</v>
      </c>
      <c r="B46" s="97" t="s">
        <v>40</v>
      </c>
      <c r="C46" s="112">
        <v>229200</v>
      </c>
      <c r="D46" s="99"/>
      <c r="E46" s="109">
        <f>C46*0.96</f>
        <v>220032</v>
      </c>
      <c r="F46" s="100">
        <f>C46*0.93</f>
        <v>213156</v>
      </c>
      <c r="G46" s="15"/>
      <c r="J46" s="133"/>
      <c r="L46" s="15"/>
      <c r="M46" s="15"/>
    </row>
    <row r="47" spans="1:13" ht="15" customHeight="1">
      <c r="A47" s="141">
        <v>2202</v>
      </c>
      <c r="B47" s="97" t="s">
        <v>41</v>
      </c>
      <c r="C47" s="112">
        <v>234300</v>
      </c>
      <c r="D47" s="99"/>
      <c r="E47" s="109">
        <f>C47*0.96</f>
        <v>224928</v>
      </c>
      <c r="F47" s="100">
        <f>C47*0.93</f>
        <v>217899</v>
      </c>
      <c r="G47" s="15"/>
      <c r="J47" s="133"/>
      <c r="L47" s="15"/>
      <c r="M47" s="15"/>
    </row>
    <row r="48" spans="1:13" ht="15" customHeight="1">
      <c r="A48" s="141">
        <v>2203</v>
      </c>
      <c r="B48" s="97" t="s">
        <v>42</v>
      </c>
      <c r="C48" s="112">
        <v>203700</v>
      </c>
      <c r="D48" s="99"/>
      <c r="E48" s="109">
        <f>C48*0.96</f>
        <v>195552</v>
      </c>
      <c r="F48" s="100">
        <f>C48*0.93</f>
        <v>189441</v>
      </c>
      <c r="G48" s="15"/>
      <c r="J48" s="133"/>
      <c r="L48" s="15"/>
      <c r="M48" s="15"/>
    </row>
    <row r="49" spans="1:13" ht="15" customHeight="1">
      <c r="A49" s="141">
        <v>2204</v>
      </c>
      <c r="B49" s="97" t="s">
        <v>43</v>
      </c>
      <c r="C49" s="108">
        <v>262400</v>
      </c>
      <c r="D49" s="117"/>
      <c r="E49" s="100">
        <f>C49*0.96</f>
        <v>251904</v>
      </c>
      <c r="F49" s="100">
        <f>C49*0.93</f>
        <v>244032</v>
      </c>
      <c r="G49" s="15"/>
      <c r="J49" s="133"/>
      <c r="L49" s="15"/>
      <c r="M49" s="15"/>
    </row>
    <row r="50" spans="1:13" ht="8.25" customHeight="1" thickBot="1">
      <c r="B50" s="102"/>
      <c r="C50" s="113"/>
      <c r="D50" s="106"/>
      <c r="E50" s="105"/>
      <c r="F50" s="105"/>
      <c r="G50" s="15"/>
      <c r="J50" s="133"/>
      <c r="L50" s="15"/>
      <c r="M50" s="15"/>
    </row>
    <row r="51" spans="1:13" ht="15" customHeight="1" thickBot="1">
      <c r="B51" s="71"/>
      <c r="C51" s="71"/>
      <c r="D51" s="71"/>
      <c r="E51" s="110" t="s">
        <v>44</v>
      </c>
      <c r="F51" s="110" t="s">
        <v>45</v>
      </c>
      <c r="G51" s="15"/>
      <c r="J51" s="133"/>
      <c r="L51" s="15"/>
      <c r="M51" s="15"/>
    </row>
    <row r="52" spans="1:13" ht="15" customHeight="1">
      <c r="A52" s="141">
        <v>2007</v>
      </c>
      <c r="B52" s="97" t="s">
        <v>46</v>
      </c>
      <c r="C52" s="108">
        <v>206700</v>
      </c>
      <c r="D52" s="99"/>
      <c r="E52" s="100">
        <f>C52*0.95</f>
        <v>196365</v>
      </c>
      <c r="F52" s="101">
        <f>C52*0.92</f>
        <v>190164</v>
      </c>
      <c r="G52" s="15"/>
      <c r="J52" s="133"/>
      <c r="L52" s="15"/>
      <c r="M52" s="15"/>
    </row>
    <row r="53" spans="1:13" ht="15" customHeight="1">
      <c r="A53" s="141">
        <v>2008</v>
      </c>
      <c r="B53" s="97" t="s">
        <v>47</v>
      </c>
      <c r="C53" s="108">
        <v>232600</v>
      </c>
      <c r="D53" s="99"/>
      <c r="E53" s="100">
        <f>C53*0.95</f>
        <v>220970</v>
      </c>
      <c r="F53" s="101">
        <f>C53*0.92</f>
        <v>213992</v>
      </c>
      <c r="G53" s="15"/>
      <c r="J53" s="133"/>
      <c r="L53" s="15"/>
      <c r="M53" s="15"/>
    </row>
    <row r="54" spans="1:13" ht="15" customHeight="1">
      <c r="A54" s="141">
        <v>2009</v>
      </c>
      <c r="B54" s="97" t="s">
        <v>48</v>
      </c>
      <c r="C54" s="108">
        <v>248200</v>
      </c>
      <c r="D54" s="99"/>
      <c r="E54" s="100">
        <f>C54*0.95</f>
        <v>235790</v>
      </c>
      <c r="F54" s="101">
        <f>C54*0.92</f>
        <v>228344</v>
      </c>
      <c r="G54" s="15"/>
      <c r="J54" s="133"/>
      <c r="L54" s="15"/>
      <c r="M54" s="15"/>
    </row>
    <row r="55" spans="1:13" ht="8.25" customHeight="1" thickBot="1">
      <c r="B55" s="102"/>
      <c r="C55" s="103"/>
      <c r="D55" s="104"/>
      <c r="E55" s="105"/>
      <c r="F55" s="106"/>
      <c r="G55" s="15"/>
      <c r="J55" s="133"/>
      <c r="L55" s="15"/>
      <c r="M55" s="15"/>
    </row>
    <row r="56" spans="1:13" ht="15" customHeight="1" thickBot="1">
      <c r="B56" s="102"/>
      <c r="C56" s="103"/>
      <c r="D56" s="104"/>
      <c r="E56" s="110" t="s">
        <v>44</v>
      </c>
      <c r="F56" s="110" t="s">
        <v>49</v>
      </c>
      <c r="G56" s="15"/>
      <c r="J56" s="133"/>
      <c r="L56" s="15"/>
      <c r="M56" s="15"/>
    </row>
    <row r="57" spans="1:13" ht="15" customHeight="1">
      <c r="A57" s="141">
        <v>2592</v>
      </c>
      <c r="B57" s="97" t="s">
        <v>50</v>
      </c>
      <c r="C57" s="108">
        <v>361000</v>
      </c>
      <c r="D57" s="99"/>
      <c r="E57" s="100">
        <f>C57*0.95</f>
        <v>342950</v>
      </c>
      <c r="F57" s="101">
        <f>C57*0.91</f>
        <v>328510</v>
      </c>
      <c r="G57" s="15"/>
      <c r="H57" s="73"/>
      <c r="I57" s="73"/>
      <c r="J57" s="74"/>
      <c r="L57" s="15"/>
      <c r="M57" s="15"/>
    </row>
    <row r="58" spans="1:13" ht="15" customHeight="1">
      <c r="A58" s="141">
        <v>2593</v>
      </c>
      <c r="B58" s="97" t="s">
        <v>51</v>
      </c>
      <c r="C58" s="108">
        <v>400200</v>
      </c>
      <c r="D58" s="99"/>
      <c r="E58" s="100">
        <f>C58*0.95</f>
        <v>380190</v>
      </c>
      <c r="F58" s="101">
        <f>C58*0.91</f>
        <v>364182</v>
      </c>
      <c r="G58" s="15"/>
      <c r="H58" s="73"/>
      <c r="I58" s="73"/>
      <c r="J58" s="74"/>
      <c r="L58" s="15"/>
      <c r="M58" s="15"/>
    </row>
    <row r="59" spans="1:13" ht="15" customHeight="1">
      <c r="A59" s="141">
        <v>2594</v>
      </c>
      <c r="B59" s="97" t="s">
        <v>52</v>
      </c>
      <c r="C59" s="108">
        <v>431400</v>
      </c>
      <c r="D59" s="99"/>
      <c r="E59" s="100">
        <f>C59*0.95</f>
        <v>409830</v>
      </c>
      <c r="F59" s="101">
        <f>C59*0.91</f>
        <v>392574</v>
      </c>
      <c r="G59" s="15"/>
      <c r="H59" s="73"/>
      <c r="I59" s="73"/>
      <c r="J59" s="74"/>
      <c r="L59" s="15"/>
      <c r="M59" s="15"/>
    </row>
    <row r="60" spans="1:13" ht="15" customHeight="1">
      <c r="A60" s="141">
        <v>2590</v>
      </c>
      <c r="B60" s="97" t="s">
        <v>53</v>
      </c>
      <c r="C60" s="108">
        <v>471600</v>
      </c>
      <c r="D60" s="99"/>
      <c r="E60" s="100">
        <f>C60*0.95</f>
        <v>448020</v>
      </c>
      <c r="F60" s="101">
        <f>C60*0.91</f>
        <v>429156</v>
      </c>
      <c r="G60" s="15"/>
      <c r="H60" s="73"/>
      <c r="I60" s="73"/>
      <c r="J60" s="74"/>
      <c r="L60" s="15"/>
      <c r="M60" s="15"/>
    </row>
    <row r="61" spans="1:13" ht="15" customHeight="1">
      <c r="A61" s="141">
        <v>2595</v>
      </c>
      <c r="B61" s="97" t="s">
        <v>54</v>
      </c>
      <c r="C61" s="108">
        <v>494400</v>
      </c>
      <c r="D61" s="99"/>
      <c r="E61" s="100">
        <f>C61*0.95</f>
        <v>469680</v>
      </c>
      <c r="F61" s="101">
        <f>C61*0.91</f>
        <v>449904</v>
      </c>
      <c r="G61" s="15"/>
      <c r="H61" s="73"/>
      <c r="I61" s="73"/>
      <c r="J61" s="74"/>
      <c r="L61" s="15"/>
      <c r="M61" s="15"/>
    </row>
    <row r="62" spans="1:13" ht="8.25" customHeight="1">
      <c r="B62" s="102"/>
      <c r="C62" s="103"/>
      <c r="D62" s="104"/>
      <c r="E62" s="105"/>
      <c r="F62" s="106"/>
      <c r="G62" s="15"/>
      <c r="H62" s="119"/>
      <c r="I62" s="119"/>
      <c r="J62" s="120"/>
      <c r="L62" s="15"/>
      <c r="M62" s="15"/>
    </row>
    <row r="63" spans="1:13" ht="15" customHeight="1">
      <c r="A63" s="96">
        <v>1784</v>
      </c>
      <c r="B63" s="97" t="s">
        <v>55</v>
      </c>
      <c r="C63" s="108">
        <v>256300</v>
      </c>
      <c r="D63" s="99"/>
      <c r="E63" s="100">
        <f t="shared" ref="E63:E69" si="0">C63*0.95</f>
        <v>243485</v>
      </c>
      <c r="F63" s="101">
        <f t="shared" ref="F63:F69" si="1">C63*0.91</f>
        <v>233233</v>
      </c>
      <c r="G63" s="15"/>
      <c r="H63" s="73"/>
      <c r="I63" s="73"/>
      <c r="J63" s="74"/>
      <c r="L63" s="15"/>
      <c r="M63" s="15"/>
    </row>
    <row r="64" spans="1:13" ht="15" customHeight="1">
      <c r="A64" s="96">
        <v>1797</v>
      </c>
      <c r="B64" s="97" t="s">
        <v>56</v>
      </c>
      <c r="C64" s="108">
        <v>271700</v>
      </c>
      <c r="D64" s="99"/>
      <c r="E64" s="100">
        <f t="shared" si="0"/>
        <v>258115</v>
      </c>
      <c r="F64" s="101">
        <f t="shared" si="1"/>
        <v>247247</v>
      </c>
      <c r="G64" s="15"/>
      <c r="H64" s="73"/>
      <c r="I64" s="73"/>
      <c r="J64" s="74"/>
      <c r="L64" s="15"/>
      <c r="M64" s="15"/>
    </row>
    <row r="65" spans="1:13" ht="15" customHeight="1">
      <c r="A65" s="141">
        <v>1796</v>
      </c>
      <c r="B65" s="97" t="s">
        <v>57</v>
      </c>
      <c r="C65" s="108">
        <v>281900</v>
      </c>
      <c r="D65" s="99"/>
      <c r="E65" s="100">
        <f t="shared" si="0"/>
        <v>267805</v>
      </c>
      <c r="F65" s="101">
        <f t="shared" si="1"/>
        <v>256529</v>
      </c>
      <c r="G65" s="15"/>
      <c r="H65" s="73"/>
      <c r="I65" s="73"/>
      <c r="J65" s="74"/>
      <c r="L65" s="15"/>
      <c r="M65" s="15"/>
    </row>
    <row r="66" spans="1:13" ht="15" customHeight="1">
      <c r="A66" s="141">
        <v>1794</v>
      </c>
      <c r="B66" s="97" t="s">
        <v>58</v>
      </c>
      <c r="C66" s="108">
        <v>307500</v>
      </c>
      <c r="D66" s="99"/>
      <c r="E66" s="100">
        <f t="shared" si="0"/>
        <v>292125</v>
      </c>
      <c r="F66" s="101">
        <f t="shared" si="1"/>
        <v>279825</v>
      </c>
      <c r="G66" s="15"/>
      <c r="H66" s="73"/>
      <c r="I66" s="73"/>
      <c r="J66" s="74"/>
      <c r="L66" s="15"/>
      <c r="M66" s="15"/>
    </row>
    <row r="67" spans="1:13" ht="15" customHeight="1">
      <c r="A67" s="141">
        <v>1781</v>
      </c>
      <c r="B67" s="97" t="s">
        <v>59</v>
      </c>
      <c r="C67" s="121">
        <v>317800</v>
      </c>
      <c r="D67" s="99"/>
      <c r="E67" s="100">
        <f t="shared" si="0"/>
        <v>301910</v>
      </c>
      <c r="F67" s="101">
        <f t="shared" si="1"/>
        <v>289198</v>
      </c>
      <c r="G67" s="15"/>
      <c r="H67" s="73"/>
      <c r="I67" s="73"/>
      <c r="J67" s="74"/>
      <c r="L67" s="15"/>
      <c r="M67" s="15"/>
    </row>
    <row r="68" spans="1:13" ht="15" customHeight="1">
      <c r="A68" s="141">
        <v>1782</v>
      </c>
      <c r="B68" s="111" t="s">
        <v>60</v>
      </c>
      <c r="C68" s="98">
        <v>338300</v>
      </c>
      <c r="D68" s="99"/>
      <c r="E68" s="100">
        <f t="shared" si="0"/>
        <v>321385</v>
      </c>
      <c r="F68" s="101">
        <f t="shared" si="1"/>
        <v>307853</v>
      </c>
      <c r="G68" s="15"/>
      <c r="H68" s="73"/>
      <c r="I68" s="73"/>
      <c r="J68" s="74"/>
      <c r="L68" s="15"/>
      <c r="M68" s="15"/>
    </row>
    <row r="69" spans="1:13" ht="15" customHeight="1">
      <c r="A69" s="141">
        <v>1783</v>
      </c>
      <c r="B69" s="111" t="s">
        <v>61</v>
      </c>
      <c r="C69" s="98">
        <v>358800</v>
      </c>
      <c r="D69" s="99"/>
      <c r="E69" s="100">
        <f t="shared" si="0"/>
        <v>340860</v>
      </c>
      <c r="F69" s="101">
        <f t="shared" si="1"/>
        <v>326508</v>
      </c>
      <c r="G69" s="15"/>
      <c r="H69" s="73"/>
      <c r="I69" s="73"/>
      <c r="J69" s="74"/>
      <c r="L69" s="15"/>
      <c r="M69" s="15"/>
    </row>
    <row r="70" spans="1:13" ht="8.25" customHeight="1">
      <c r="B70" s="122"/>
      <c r="C70" s="103"/>
      <c r="D70" s="104"/>
      <c r="E70" s="105"/>
      <c r="F70" s="106"/>
      <c r="G70" s="15"/>
      <c r="H70" s="119"/>
      <c r="I70" s="119"/>
      <c r="J70" s="120"/>
      <c r="L70" s="15"/>
      <c r="M70" s="15"/>
    </row>
    <row r="71" spans="1:13" ht="15" customHeight="1">
      <c r="A71" s="141">
        <v>4493</v>
      </c>
      <c r="B71" s="97" t="s">
        <v>62</v>
      </c>
      <c r="C71" s="108">
        <v>366000</v>
      </c>
      <c r="D71" s="99"/>
      <c r="E71" s="100">
        <f>C71*0.95</f>
        <v>347700</v>
      </c>
      <c r="F71" s="101">
        <f>C71*0.91</f>
        <v>333060</v>
      </c>
      <c r="G71" s="15"/>
      <c r="H71" s="73"/>
      <c r="I71" s="73"/>
      <c r="J71" s="74"/>
      <c r="L71" s="15"/>
      <c r="M71" s="15"/>
    </row>
    <row r="72" spans="1:13" ht="15" customHeight="1">
      <c r="A72" s="141">
        <v>4492</v>
      </c>
      <c r="B72" s="97" t="s">
        <v>63</v>
      </c>
      <c r="C72" s="108">
        <v>416400</v>
      </c>
      <c r="D72" s="99"/>
      <c r="E72" s="100">
        <f>C72*0.95</f>
        <v>395580</v>
      </c>
      <c r="F72" s="101">
        <f>C72*0.91</f>
        <v>378924</v>
      </c>
      <c r="G72" s="15"/>
      <c r="H72" s="73"/>
      <c r="I72" s="73"/>
      <c r="J72" s="74"/>
      <c r="L72" s="15"/>
      <c r="M72" s="15"/>
    </row>
    <row r="73" spans="1:13" ht="15" customHeight="1">
      <c r="A73" s="141">
        <v>4498</v>
      </c>
      <c r="B73" s="97" t="s">
        <v>64</v>
      </c>
      <c r="C73" s="108">
        <v>452900</v>
      </c>
      <c r="D73" s="99"/>
      <c r="E73" s="100">
        <f>C73*0.95</f>
        <v>430255</v>
      </c>
      <c r="F73" s="101">
        <f>C73*0.91</f>
        <v>412139</v>
      </c>
      <c r="G73" s="15"/>
      <c r="H73" s="73"/>
      <c r="I73" s="73"/>
      <c r="J73" s="74"/>
      <c r="L73" s="15"/>
      <c r="M73" s="15"/>
    </row>
    <row r="74" spans="1:13" ht="15" customHeight="1">
      <c r="A74" s="141">
        <v>4495</v>
      </c>
      <c r="B74" s="97" t="s">
        <v>65</v>
      </c>
      <c r="C74" s="108">
        <v>498000</v>
      </c>
      <c r="D74" s="99"/>
      <c r="E74" s="100">
        <f>C74*0.95</f>
        <v>473100</v>
      </c>
      <c r="F74" s="101">
        <f>C74*0.91</f>
        <v>453180</v>
      </c>
      <c r="G74" s="15"/>
      <c r="H74" s="73"/>
      <c r="I74" s="73"/>
      <c r="J74" s="74"/>
      <c r="L74" s="15"/>
      <c r="M74" s="15"/>
    </row>
    <row r="75" spans="1:13" ht="15" customHeight="1">
      <c r="A75" s="141">
        <v>4497</v>
      </c>
      <c r="B75" s="97" t="s">
        <v>66</v>
      </c>
      <c r="C75" s="108">
        <v>512900</v>
      </c>
      <c r="D75" s="99"/>
      <c r="E75" s="100">
        <f>C75*0.95</f>
        <v>487255</v>
      </c>
      <c r="F75" s="101">
        <f>C75*0.91</f>
        <v>466739</v>
      </c>
      <c r="G75" s="15"/>
      <c r="H75" s="73"/>
      <c r="I75" s="73"/>
      <c r="J75" s="74"/>
      <c r="L75" s="15"/>
      <c r="M75" s="15"/>
    </row>
    <row r="76" spans="1:13" ht="8.25" customHeight="1">
      <c r="B76" s="102"/>
      <c r="C76" s="103"/>
      <c r="D76" s="104"/>
      <c r="E76" s="105"/>
      <c r="F76" s="106"/>
      <c r="G76" s="15"/>
      <c r="H76" s="119"/>
      <c r="I76" s="119"/>
      <c r="J76" s="120"/>
      <c r="L76" s="15"/>
      <c r="M76" s="15"/>
    </row>
    <row r="77" spans="1:13" ht="15" customHeight="1">
      <c r="A77" s="141">
        <v>5392</v>
      </c>
      <c r="B77" s="97" t="s">
        <v>67</v>
      </c>
      <c r="C77" s="108">
        <v>502000</v>
      </c>
      <c r="D77" s="99"/>
      <c r="E77" s="100">
        <f>C77*0.95</f>
        <v>476900</v>
      </c>
      <c r="F77" s="101">
        <f>C77*0.91</f>
        <v>456820</v>
      </c>
      <c r="G77" s="15"/>
      <c r="J77" s="133"/>
      <c r="L77" s="15"/>
      <c r="M77" s="15"/>
    </row>
    <row r="78" spans="1:13" ht="15" customHeight="1">
      <c r="A78" s="141">
        <v>5394</v>
      </c>
      <c r="B78" s="97" t="s">
        <v>68</v>
      </c>
      <c r="C78" s="108">
        <v>530800</v>
      </c>
      <c r="D78" s="99"/>
      <c r="E78" s="100">
        <f>C78*0.95</f>
        <v>504260</v>
      </c>
      <c r="F78" s="101">
        <f>C78*0.91</f>
        <v>483028</v>
      </c>
      <c r="G78" s="15"/>
      <c r="J78" s="133"/>
      <c r="L78" s="15"/>
      <c r="M78" s="15"/>
    </row>
    <row r="79" spans="1:13" ht="15" customHeight="1">
      <c r="A79" s="141">
        <v>5396</v>
      </c>
      <c r="B79" s="97" t="s">
        <v>69</v>
      </c>
      <c r="C79" s="108">
        <v>582300</v>
      </c>
      <c r="D79" s="99"/>
      <c r="E79" s="100">
        <f>C79*0.95</f>
        <v>553185</v>
      </c>
      <c r="F79" s="101">
        <f>C79*0.91</f>
        <v>529893</v>
      </c>
      <c r="G79" s="15"/>
      <c r="J79" s="133"/>
      <c r="L79" s="15"/>
      <c r="M79" s="15"/>
    </row>
    <row r="80" spans="1:13" ht="15" customHeight="1">
      <c r="A80" s="141">
        <v>5398</v>
      </c>
      <c r="B80" s="97" t="s">
        <v>70</v>
      </c>
      <c r="C80" s="108">
        <v>643400</v>
      </c>
      <c r="D80" s="99"/>
      <c r="E80" s="100">
        <f>C80*0.95</f>
        <v>611230</v>
      </c>
      <c r="F80" s="101">
        <f>C80*0.91</f>
        <v>585494</v>
      </c>
      <c r="G80" s="15"/>
      <c r="J80" s="133"/>
      <c r="L80" s="15"/>
      <c r="M80" s="15"/>
    </row>
    <row r="81" spans="1:13" ht="15" customHeight="1">
      <c r="A81" s="141">
        <v>5399</v>
      </c>
      <c r="B81" s="97" t="s">
        <v>71</v>
      </c>
      <c r="C81" s="108">
        <v>779700</v>
      </c>
      <c r="D81" s="99"/>
      <c r="E81" s="100">
        <f>C81*0.95</f>
        <v>740715</v>
      </c>
      <c r="F81" s="101">
        <f>C81*0.91</f>
        <v>709527</v>
      </c>
      <c r="G81" s="15"/>
      <c r="J81" s="133"/>
      <c r="L81" s="15"/>
      <c r="M81" s="15"/>
    </row>
    <row r="82" spans="1:13" ht="8.25" customHeight="1">
      <c r="B82" s="102"/>
      <c r="C82" s="103"/>
      <c r="D82" s="104"/>
      <c r="E82" s="105"/>
      <c r="F82" s="106"/>
      <c r="G82" s="15"/>
      <c r="J82" s="133"/>
      <c r="L82" s="15"/>
      <c r="M82" s="15"/>
    </row>
    <row r="83" spans="1:13" ht="15" customHeight="1">
      <c r="A83" s="141">
        <v>1251</v>
      </c>
      <c r="B83" s="97" t="s">
        <v>72</v>
      </c>
      <c r="C83" s="108">
        <v>362300</v>
      </c>
      <c r="D83" s="101"/>
      <c r="E83" s="100">
        <f>C83*0.95</f>
        <v>344185</v>
      </c>
      <c r="F83" s="101">
        <f>C83*0.91</f>
        <v>329693</v>
      </c>
      <c r="G83" s="15"/>
      <c r="J83" s="133"/>
      <c r="L83" s="15"/>
      <c r="M83" s="15"/>
    </row>
    <row r="84" spans="1:13" ht="15" customHeight="1">
      <c r="A84" s="141">
        <v>1253</v>
      </c>
      <c r="B84" s="97" t="s">
        <v>73</v>
      </c>
      <c r="C84" s="108">
        <v>426200</v>
      </c>
      <c r="D84" s="101"/>
      <c r="E84" s="100">
        <f>C84*0.95</f>
        <v>404890</v>
      </c>
      <c r="F84" s="101">
        <f>C84*0.91</f>
        <v>387842</v>
      </c>
      <c r="G84" s="15"/>
      <c r="J84" s="133"/>
      <c r="L84" s="15"/>
      <c r="M84" s="15"/>
    </row>
    <row r="85" spans="1:13" ht="8.25" customHeight="1" thickBot="1">
      <c r="B85" s="102"/>
      <c r="C85" s="103"/>
      <c r="D85" s="106"/>
      <c r="E85" s="105"/>
      <c r="F85" s="106"/>
      <c r="G85" s="15"/>
      <c r="J85" s="133"/>
      <c r="L85" s="15"/>
      <c r="M85" s="15"/>
    </row>
    <row r="86" spans="1:13" ht="15" customHeight="1" thickBot="1">
      <c r="B86" s="102"/>
      <c r="C86" s="106"/>
      <c r="D86" s="104"/>
      <c r="E86" s="160" t="s">
        <v>74</v>
      </c>
      <c r="F86" s="161"/>
      <c r="G86" s="15"/>
      <c r="J86" s="133"/>
      <c r="L86" s="15"/>
      <c r="M86" s="15"/>
    </row>
    <row r="87" spans="1:13" ht="15" customHeight="1" thickBot="1">
      <c r="B87" s="102"/>
      <c r="C87" s="106"/>
      <c r="D87" s="104"/>
      <c r="E87" s="174">
        <v>0.05</v>
      </c>
      <c r="F87" s="161"/>
      <c r="G87" s="15"/>
      <c r="J87" s="133"/>
      <c r="L87" s="15"/>
      <c r="M87" s="15"/>
    </row>
    <row r="88" spans="1:13" ht="15" customHeight="1">
      <c r="A88" s="141">
        <v>6190</v>
      </c>
      <c r="B88" s="97" t="s">
        <v>75</v>
      </c>
      <c r="C88" s="98">
        <v>1481100</v>
      </c>
      <c r="D88" s="99"/>
      <c r="E88" s="175">
        <f>C88*0.95</f>
        <v>1407045</v>
      </c>
      <c r="F88" s="175"/>
      <c r="G88" s="15"/>
      <c r="J88" s="133"/>
      <c r="L88" s="15"/>
      <c r="M88" s="15"/>
    </row>
    <row r="89" spans="1:13" ht="15" customHeight="1">
      <c r="A89" s="141">
        <v>6191</v>
      </c>
      <c r="B89" s="97" t="s">
        <v>76</v>
      </c>
      <c r="C89" s="98">
        <v>1481100</v>
      </c>
      <c r="D89" s="101"/>
      <c r="E89" s="176">
        <f>C89*0.95</f>
        <v>1407045</v>
      </c>
      <c r="F89" s="177"/>
      <c r="G89" s="15"/>
      <c r="J89" s="133"/>
      <c r="L89" s="15"/>
      <c r="M89" s="15"/>
    </row>
    <row r="90" spans="1:13" ht="10.5" customHeight="1">
      <c r="A90" s="156"/>
      <c r="B90" s="95"/>
      <c r="C90" s="96"/>
      <c r="D90" s="95"/>
      <c r="E90" s="95"/>
      <c r="F90" s="95"/>
      <c r="G90" s="15"/>
      <c r="J90" s="133"/>
      <c r="L90" s="15"/>
      <c r="M90" s="15"/>
    </row>
    <row r="91" spans="1:13" ht="18" customHeight="1">
      <c r="A91" s="156"/>
      <c r="B91" s="173" t="s">
        <v>77</v>
      </c>
      <c r="C91" s="173"/>
      <c r="D91" s="173"/>
      <c r="E91" s="173"/>
      <c r="F91" s="173"/>
      <c r="G91" s="15"/>
      <c r="J91" s="133"/>
      <c r="L91" s="15"/>
      <c r="M91" s="15"/>
    </row>
    <row r="92" spans="1:13" ht="8.25" customHeight="1">
      <c r="A92" s="156"/>
      <c r="B92" s="95"/>
      <c r="C92" s="96"/>
      <c r="D92" s="95"/>
      <c r="E92" s="95"/>
      <c r="F92" s="95"/>
      <c r="G92" s="15"/>
      <c r="J92" s="133"/>
      <c r="L92" s="15"/>
      <c r="M92" s="15"/>
    </row>
    <row r="93" spans="1:13" ht="16.5" customHeight="1">
      <c r="A93" s="141">
        <v>1091</v>
      </c>
      <c r="B93" s="97" t="s">
        <v>15</v>
      </c>
      <c r="C93" s="98">
        <v>180100</v>
      </c>
      <c r="D93" s="99"/>
      <c r="E93" s="100"/>
      <c r="F93" s="101"/>
      <c r="G93" s="15"/>
      <c r="J93" s="133"/>
      <c r="L93" s="15"/>
      <c r="M93" s="15"/>
    </row>
    <row r="94" spans="1:13" ht="15" customHeight="1">
      <c r="A94" s="141">
        <v>1093</v>
      </c>
      <c r="B94" s="97" t="s">
        <v>78</v>
      </c>
      <c r="C94" s="98">
        <v>190000</v>
      </c>
      <c r="D94" s="99"/>
      <c r="E94" s="100"/>
      <c r="F94" s="101"/>
      <c r="G94" s="15"/>
      <c r="J94" s="133"/>
      <c r="L94" s="15"/>
      <c r="M94" s="15"/>
    </row>
    <row r="95" spans="1:13" ht="15.75" customHeight="1">
      <c r="A95" s="141">
        <v>1092</v>
      </c>
      <c r="B95" s="97" t="s">
        <v>79</v>
      </c>
      <c r="C95" s="98">
        <v>191100</v>
      </c>
      <c r="D95" s="99"/>
      <c r="E95" s="100"/>
      <c r="F95" s="101"/>
      <c r="G95" s="15"/>
      <c r="H95" s="73"/>
      <c r="I95" s="73"/>
      <c r="J95" s="74"/>
      <c r="L95" s="15"/>
      <c r="M95" s="15"/>
    </row>
    <row r="96" spans="1:13" ht="15" customHeight="1">
      <c r="A96" s="141">
        <v>1094</v>
      </c>
      <c r="B96" s="97" t="s">
        <v>80</v>
      </c>
      <c r="C96" s="98">
        <v>200900</v>
      </c>
      <c r="D96" s="99"/>
      <c r="E96" s="100"/>
      <c r="F96" s="101"/>
      <c r="G96" s="15"/>
      <c r="H96" s="73"/>
      <c r="I96" s="73"/>
      <c r="J96" s="74"/>
      <c r="L96" s="15"/>
      <c r="M96" s="15"/>
    </row>
    <row r="97" spans="1:13" ht="8.25" customHeight="1">
      <c r="B97" s="102"/>
      <c r="C97" s="103"/>
      <c r="D97" s="104"/>
      <c r="E97" s="105"/>
      <c r="F97" s="106"/>
      <c r="G97" s="15"/>
      <c r="J97" s="133"/>
      <c r="L97" s="15"/>
      <c r="M97" s="15"/>
    </row>
    <row r="98" spans="1:13" ht="15" customHeight="1">
      <c r="A98" s="141">
        <v>1062</v>
      </c>
      <c r="B98" s="97" t="s">
        <v>17</v>
      </c>
      <c r="C98" s="98">
        <v>252000</v>
      </c>
      <c r="D98" s="99"/>
      <c r="E98" s="100"/>
      <c r="F98" s="101"/>
      <c r="G98" s="15"/>
      <c r="J98" s="133"/>
      <c r="L98" s="15"/>
      <c r="M98" s="15"/>
    </row>
    <row r="99" spans="1:13" ht="15" customHeight="1">
      <c r="A99" s="141">
        <v>1061</v>
      </c>
      <c r="B99" s="97" t="s">
        <v>18</v>
      </c>
      <c r="C99" s="98">
        <v>242400</v>
      </c>
      <c r="D99" s="99"/>
      <c r="E99" s="100"/>
      <c r="F99" s="101"/>
      <c r="G99" s="15"/>
      <c r="J99" s="133"/>
      <c r="L99" s="15"/>
      <c r="M99" s="15"/>
    </row>
    <row r="100" spans="1:13" ht="15" customHeight="1">
      <c r="A100" s="141">
        <v>1060</v>
      </c>
      <c r="B100" s="97" t="s">
        <v>19</v>
      </c>
      <c r="C100" s="98">
        <v>230100</v>
      </c>
      <c r="D100" s="99"/>
      <c r="E100" s="100"/>
      <c r="F100" s="101"/>
      <c r="G100" s="15"/>
      <c r="J100" s="133"/>
      <c r="L100" s="15"/>
      <c r="M100" s="15"/>
    </row>
    <row r="101" spans="1:13" ht="8.25" customHeight="1">
      <c r="B101" s="102"/>
      <c r="C101" s="103"/>
      <c r="D101" s="104"/>
      <c r="E101" s="105"/>
      <c r="F101" s="106"/>
      <c r="G101" s="15"/>
      <c r="J101" s="133"/>
      <c r="L101" s="15"/>
      <c r="M101" s="15"/>
    </row>
    <row r="102" spans="1:13" ht="15" customHeight="1">
      <c r="A102" s="141">
        <v>7401</v>
      </c>
      <c r="B102" s="97" t="s">
        <v>20</v>
      </c>
      <c r="C102" s="108">
        <v>486700</v>
      </c>
      <c r="D102" s="99"/>
      <c r="E102" s="109"/>
      <c r="F102" s="100"/>
      <c r="G102" s="15"/>
      <c r="J102" s="133"/>
      <c r="L102" s="15"/>
      <c r="M102" s="15"/>
    </row>
    <row r="103" spans="1:13" ht="15" customHeight="1">
      <c r="A103" s="141">
        <v>7441</v>
      </c>
      <c r="B103" s="97" t="s">
        <v>81</v>
      </c>
      <c r="C103" s="108">
        <v>529500</v>
      </c>
      <c r="D103" s="99"/>
      <c r="E103" s="109"/>
      <c r="F103" s="100"/>
      <c r="G103" s="15"/>
      <c r="J103" s="133"/>
      <c r="L103" s="15"/>
      <c r="M103" s="15"/>
    </row>
    <row r="104" spans="1:13" ht="15" customHeight="1">
      <c r="A104" s="141">
        <v>7440</v>
      </c>
      <c r="B104" s="97" t="s">
        <v>82</v>
      </c>
      <c r="C104" s="108">
        <v>584400</v>
      </c>
      <c r="D104" s="99"/>
      <c r="E104" s="100"/>
      <c r="F104" s="100"/>
      <c r="G104" s="15"/>
      <c r="J104" s="133"/>
      <c r="L104" s="15"/>
      <c r="M104" s="15"/>
    </row>
    <row r="105" spans="1:13" ht="8.25" customHeight="1" thickBot="1">
      <c r="B105" s="102"/>
      <c r="C105" s="103"/>
      <c r="D105" s="104"/>
      <c r="E105" s="105"/>
      <c r="F105" s="106"/>
      <c r="G105" s="15"/>
      <c r="J105" s="133"/>
      <c r="L105" s="15"/>
      <c r="M105" s="15"/>
    </row>
    <row r="106" spans="1:13" ht="16.5" customHeight="1" thickBot="1">
      <c r="B106" s="102"/>
      <c r="C106" s="103"/>
      <c r="D106" s="104"/>
      <c r="E106" s="110" t="s">
        <v>23</v>
      </c>
      <c r="F106" s="110" t="s">
        <v>24</v>
      </c>
      <c r="G106" s="15"/>
      <c r="J106" s="133"/>
      <c r="L106" s="15"/>
      <c r="M106" s="15"/>
    </row>
    <row r="107" spans="1:13" ht="16.5" customHeight="1">
      <c r="A107" s="141">
        <v>5603</v>
      </c>
      <c r="B107" s="111" t="s">
        <v>25</v>
      </c>
      <c r="C107" s="98">
        <v>372400</v>
      </c>
      <c r="D107" s="101">
        <f>C107-J107</f>
        <v>362400</v>
      </c>
      <c r="E107" s="109">
        <f>C107*0.96</f>
        <v>357504</v>
      </c>
      <c r="F107" s="100">
        <f>C107*0.93</f>
        <v>346332</v>
      </c>
      <c r="G107" s="15"/>
      <c r="H107" s="75">
        <f>A107</f>
        <v>5603</v>
      </c>
      <c r="I107" s="75">
        <v>2016</v>
      </c>
      <c r="J107" s="76">
        <v>10000</v>
      </c>
      <c r="L107" s="15"/>
      <c r="M107" s="15"/>
    </row>
    <row r="108" spans="1:13" ht="16.5" customHeight="1">
      <c r="A108" s="141">
        <v>5601</v>
      </c>
      <c r="B108" s="111" t="s">
        <v>26</v>
      </c>
      <c r="C108" s="98">
        <v>375600</v>
      </c>
      <c r="D108" s="101">
        <f>C108-J108</f>
        <v>365600</v>
      </c>
      <c r="E108" s="109">
        <f>C108*0.96</f>
        <v>360576</v>
      </c>
      <c r="F108" s="100">
        <f>C108*0.93</f>
        <v>349308</v>
      </c>
      <c r="G108" s="15"/>
      <c r="H108" s="75">
        <f>A108</f>
        <v>5601</v>
      </c>
      <c r="I108" s="75">
        <v>2016</v>
      </c>
      <c r="J108" s="76">
        <v>10000</v>
      </c>
      <c r="L108" s="15"/>
      <c r="M108" s="15"/>
    </row>
    <row r="109" spans="1:13" ht="16.5" customHeight="1">
      <c r="A109" s="141">
        <v>5611</v>
      </c>
      <c r="B109" s="97" t="s">
        <v>27</v>
      </c>
      <c r="C109" s="112">
        <v>450000</v>
      </c>
      <c r="D109" s="101">
        <f>C109-J109</f>
        <v>440000</v>
      </c>
      <c r="E109" s="109">
        <f>C109*0.96</f>
        <v>432000</v>
      </c>
      <c r="F109" s="100">
        <f>C109*0.93</f>
        <v>418500</v>
      </c>
      <c r="G109" s="15"/>
      <c r="H109" s="75">
        <f>A109</f>
        <v>5611</v>
      </c>
      <c r="I109" s="75">
        <v>2016</v>
      </c>
      <c r="J109" s="76">
        <v>10000</v>
      </c>
      <c r="L109" s="15"/>
      <c r="M109" s="15"/>
    </row>
    <row r="110" spans="1:13" ht="8.25" customHeight="1">
      <c r="B110" s="102"/>
      <c r="C110" s="103"/>
      <c r="D110" s="103"/>
      <c r="E110" s="145"/>
      <c r="F110" s="145"/>
      <c r="J110" s="133"/>
      <c r="L110" s="15"/>
      <c r="M110" s="15"/>
    </row>
    <row r="111" spans="1:13" ht="15" customHeight="1">
      <c r="A111" s="141">
        <v>7494</v>
      </c>
      <c r="B111" s="97" t="s">
        <v>28</v>
      </c>
      <c r="C111" s="108">
        <v>255800</v>
      </c>
      <c r="D111" s="143"/>
      <c r="E111" s="138">
        <f>C111*0.96</f>
        <v>245568</v>
      </c>
      <c r="F111" s="136">
        <f>C111*0.93</f>
        <v>237894</v>
      </c>
      <c r="J111" s="133"/>
      <c r="L111" s="15"/>
      <c r="M111" s="15"/>
    </row>
    <row r="112" spans="1:13" ht="15" customHeight="1">
      <c r="A112" s="141">
        <v>7493</v>
      </c>
      <c r="B112" s="114" t="s">
        <v>29</v>
      </c>
      <c r="C112" s="108">
        <v>277000</v>
      </c>
      <c r="D112" s="143"/>
      <c r="E112" s="138">
        <f>C112*0.96</f>
        <v>265920</v>
      </c>
      <c r="F112" s="136">
        <f>C112*0.93</f>
        <v>257610</v>
      </c>
      <c r="J112" s="133"/>
      <c r="L112" s="15"/>
      <c r="M112" s="15"/>
    </row>
    <row r="113" spans="1:13" ht="15" customHeight="1">
      <c r="A113" s="141">
        <v>7497</v>
      </c>
      <c r="B113" s="97" t="s">
        <v>30</v>
      </c>
      <c r="C113" s="108">
        <v>316700</v>
      </c>
      <c r="D113" s="143"/>
      <c r="E113" s="138">
        <f>C113*0.96</f>
        <v>304032</v>
      </c>
      <c r="F113" s="136">
        <f>C113*0.93</f>
        <v>294531</v>
      </c>
      <c r="J113" s="133"/>
      <c r="L113" s="15"/>
      <c r="M113" s="15"/>
    </row>
    <row r="114" spans="1:13" ht="15" customHeight="1">
      <c r="A114" s="141">
        <v>7495</v>
      </c>
      <c r="B114" s="97" t="s">
        <v>31</v>
      </c>
      <c r="C114" s="108">
        <v>331200</v>
      </c>
      <c r="D114" s="143"/>
      <c r="E114" s="138">
        <f>C114*0.96</f>
        <v>317952</v>
      </c>
      <c r="F114" s="136">
        <f>C114*0.93</f>
        <v>308016</v>
      </c>
      <c r="J114" s="133"/>
      <c r="L114" s="15"/>
      <c r="M114" s="15"/>
    </row>
    <row r="115" spans="1:13" ht="8.25" customHeight="1">
      <c r="B115" s="102"/>
      <c r="C115" s="103"/>
      <c r="D115" s="103"/>
      <c r="E115" s="137"/>
      <c r="F115" s="103"/>
      <c r="J115" s="133"/>
      <c r="L115" s="15"/>
      <c r="M115" s="15"/>
    </row>
    <row r="116" spans="1:13" ht="15" customHeight="1">
      <c r="A116" s="141">
        <v>6981</v>
      </c>
      <c r="B116" s="97" t="s">
        <v>32</v>
      </c>
      <c r="C116" s="108">
        <v>510500</v>
      </c>
      <c r="D116" s="115">
        <f>C116-J116</f>
        <v>480500</v>
      </c>
      <c r="E116" s="109">
        <f>C116*0.96</f>
        <v>490080</v>
      </c>
      <c r="F116" s="100">
        <f>C116*0.93</f>
        <v>474765</v>
      </c>
      <c r="G116" s="124"/>
      <c r="H116" s="75">
        <f>A116</f>
        <v>6981</v>
      </c>
      <c r="I116" s="75">
        <v>2016</v>
      </c>
      <c r="J116" s="76">
        <v>30000</v>
      </c>
      <c r="L116" s="15"/>
      <c r="M116" s="15"/>
    </row>
    <row r="117" spans="1:13" ht="15" customHeight="1">
      <c r="A117" s="141">
        <v>6980</v>
      </c>
      <c r="B117" s="97" t="s">
        <v>33</v>
      </c>
      <c r="C117" s="108">
        <v>575700</v>
      </c>
      <c r="D117" s="115">
        <f>C117-J117</f>
        <v>550700</v>
      </c>
      <c r="E117" s="109">
        <f>C117*0.96</f>
        <v>552672</v>
      </c>
      <c r="F117" s="100">
        <f>C117*0.93</f>
        <v>535401</v>
      </c>
      <c r="G117" s="124"/>
      <c r="H117" s="75">
        <f>A117</f>
        <v>6980</v>
      </c>
      <c r="I117" s="75">
        <v>2016</v>
      </c>
      <c r="J117" s="76">
        <v>25000</v>
      </c>
      <c r="L117" s="15"/>
      <c r="M117" s="15"/>
    </row>
    <row r="118" spans="1:13" ht="15" customHeight="1">
      <c r="A118" s="141">
        <v>6987</v>
      </c>
      <c r="B118" s="97" t="s">
        <v>34</v>
      </c>
      <c r="C118" s="108">
        <v>646600</v>
      </c>
      <c r="D118" s="115">
        <f>C118-J118</f>
        <v>606600</v>
      </c>
      <c r="E118" s="109">
        <f>C118*0.96</f>
        <v>620736</v>
      </c>
      <c r="F118" s="100">
        <f>C118*0.93</f>
        <v>601338</v>
      </c>
      <c r="G118" s="124"/>
      <c r="H118" s="75">
        <f>A118</f>
        <v>6987</v>
      </c>
      <c r="I118" s="75">
        <v>2016</v>
      </c>
      <c r="J118" s="76">
        <v>40000</v>
      </c>
      <c r="L118" s="15"/>
      <c r="M118" s="15"/>
    </row>
    <row r="119" spans="1:13" ht="15" customHeight="1">
      <c r="A119" s="141">
        <v>6986</v>
      </c>
      <c r="B119" s="97" t="s">
        <v>35</v>
      </c>
      <c r="C119" s="108">
        <v>668800</v>
      </c>
      <c r="D119" s="115">
        <f>C119-J119</f>
        <v>628800</v>
      </c>
      <c r="E119" s="109">
        <f>C119*0.96</f>
        <v>642048</v>
      </c>
      <c r="F119" s="100">
        <f>C119*0.93</f>
        <v>621984</v>
      </c>
      <c r="G119" s="124"/>
      <c r="H119" s="75">
        <f>A119</f>
        <v>6986</v>
      </c>
      <c r="I119" s="75">
        <v>2016</v>
      </c>
      <c r="J119" s="76">
        <v>40000</v>
      </c>
      <c r="L119" s="15"/>
      <c r="M119" s="15"/>
    </row>
    <row r="120" spans="1:13" ht="8.25" customHeight="1">
      <c r="B120" s="102"/>
      <c r="C120" s="103"/>
      <c r="D120" s="104"/>
      <c r="E120" s="105"/>
      <c r="F120" s="106"/>
      <c r="G120" s="15"/>
      <c r="H120" s="79"/>
      <c r="I120" s="79"/>
      <c r="J120" s="91"/>
      <c r="L120" s="15"/>
      <c r="M120" s="15"/>
    </row>
    <row r="121" spans="1:13" ht="15" customHeight="1">
      <c r="A121" s="141">
        <v>7986</v>
      </c>
      <c r="B121" s="97" t="s">
        <v>36</v>
      </c>
      <c r="C121" s="108">
        <v>840400</v>
      </c>
      <c r="D121" s="116">
        <f>C121-J121</f>
        <v>800400</v>
      </c>
      <c r="E121" s="109">
        <f>C121*0.96</f>
        <v>806784</v>
      </c>
      <c r="F121" s="100">
        <f>C121*0.93</f>
        <v>781572</v>
      </c>
      <c r="G121" s="15"/>
      <c r="H121" s="75">
        <f>A121</f>
        <v>7986</v>
      </c>
      <c r="I121" s="75">
        <v>2016</v>
      </c>
      <c r="J121" s="76">
        <v>40000</v>
      </c>
      <c r="L121" s="15"/>
      <c r="M121" s="15"/>
    </row>
    <row r="122" spans="1:13" ht="15" customHeight="1">
      <c r="A122" s="141">
        <v>7983</v>
      </c>
      <c r="B122" s="97" t="s">
        <v>37</v>
      </c>
      <c r="C122" s="108">
        <v>909200</v>
      </c>
      <c r="D122" s="116">
        <f>C122-J122</f>
        <v>869200</v>
      </c>
      <c r="E122" s="109">
        <f>C122*0.96</f>
        <v>872832</v>
      </c>
      <c r="F122" s="100">
        <f>C122*0.93</f>
        <v>845556</v>
      </c>
      <c r="G122" s="15"/>
      <c r="H122" s="75">
        <f>A122</f>
        <v>7983</v>
      </c>
      <c r="I122" s="75">
        <v>2016</v>
      </c>
      <c r="J122" s="76">
        <v>40000</v>
      </c>
      <c r="L122" s="15"/>
      <c r="M122" s="15"/>
    </row>
    <row r="123" spans="1:13" ht="8.25" customHeight="1">
      <c r="B123" s="102"/>
      <c r="C123" s="103"/>
      <c r="D123" s="103"/>
      <c r="E123" s="137"/>
      <c r="F123" s="103"/>
      <c r="J123" s="133"/>
      <c r="L123" s="15"/>
      <c r="M123" s="15"/>
    </row>
    <row r="124" spans="1:13" ht="15" customHeight="1">
      <c r="A124" s="141">
        <v>8107</v>
      </c>
      <c r="B124" s="97" t="s">
        <v>38</v>
      </c>
      <c r="C124" s="108">
        <v>589300</v>
      </c>
      <c r="D124" s="143"/>
      <c r="E124" s="138">
        <f>C124*0.96</f>
        <v>565728</v>
      </c>
      <c r="F124" s="136">
        <f>C124*0.93</f>
        <v>548049</v>
      </c>
      <c r="J124" s="133"/>
      <c r="L124" s="15"/>
      <c r="M124" s="15"/>
    </row>
    <row r="125" spans="1:13" ht="15" customHeight="1">
      <c r="A125" s="141">
        <v>8127</v>
      </c>
      <c r="B125" s="97" t="s">
        <v>39</v>
      </c>
      <c r="C125" s="108">
        <v>732400</v>
      </c>
      <c r="D125" s="152"/>
      <c r="E125" s="138">
        <f>C125*0.96</f>
        <v>703104</v>
      </c>
      <c r="F125" s="136">
        <f>C125*0.93</f>
        <v>681132</v>
      </c>
      <c r="J125" s="133"/>
      <c r="L125" s="15"/>
      <c r="M125" s="15"/>
    </row>
    <row r="126" spans="1:13" ht="8.25" customHeight="1">
      <c r="B126" s="102"/>
      <c r="C126" s="103"/>
      <c r="D126" s="153"/>
      <c r="E126" s="137"/>
      <c r="F126" s="137"/>
      <c r="J126" s="133"/>
      <c r="L126" s="15"/>
      <c r="M126" s="15"/>
    </row>
    <row r="127" spans="1:13" ht="15" customHeight="1">
      <c r="A127" s="141">
        <v>2201</v>
      </c>
      <c r="B127" s="97" t="s">
        <v>83</v>
      </c>
      <c r="C127" s="112">
        <v>216200</v>
      </c>
      <c r="D127" s="143"/>
      <c r="E127" s="138">
        <f>C127*0.96</f>
        <v>207552</v>
      </c>
      <c r="F127" s="136">
        <f>C127*0.93</f>
        <v>201066</v>
      </c>
      <c r="H127" s="73"/>
      <c r="I127" s="73"/>
      <c r="J127" s="74"/>
      <c r="L127" s="15"/>
      <c r="M127" s="15"/>
    </row>
    <row r="128" spans="1:13" ht="15" customHeight="1">
      <c r="A128" s="141">
        <v>2202</v>
      </c>
      <c r="B128" s="97" t="s">
        <v>84</v>
      </c>
      <c r="C128" s="112">
        <v>223200</v>
      </c>
      <c r="D128" s="143"/>
      <c r="E128" s="138">
        <f>C128*0.96</f>
        <v>214272</v>
      </c>
      <c r="F128" s="136">
        <f>C128*0.93</f>
        <v>207576</v>
      </c>
      <c r="H128" s="73"/>
      <c r="I128" s="73"/>
      <c r="J128" s="74"/>
      <c r="L128" s="15"/>
      <c r="M128" s="15"/>
    </row>
    <row r="129" spans="1:13" ht="15" customHeight="1">
      <c r="A129" s="141">
        <v>2203</v>
      </c>
      <c r="B129" s="97" t="s">
        <v>85</v>
      </c>
      <c r="C129" s="112">
        <v>193800</v>
      </c>
      <c r="D129" s="143"/>
      <c r="E129" s="138">
        <f>C129*0.96</f>
        <v>186048</v>
      </c>
      <c r="F129" s="136">
        <f>C129*0.93</f>
        <v>180234</v>
      </c>
      <c r="H129" s="73"/>
      <c r="I129" s="73"/>
      <c r="J129" s="74"/>
      <c r="L129" s="15"/>
      <c r="M129" s="15"/>
    </row>
    <row r="130" spans="1:13" ht="8.25" customHeight="1" thickBot="1">
      <c r="B130" s="102"/>
      <c r="C130" s="113"/>
      <c r="D130" s="103"/>
      <c r="E130" s="137"/>
      <c r="F130" s="137"/>
      <c r="J130" s="133"/>
      <c r="L130" s="15"/>
      <c r="M130" s="15"/>
    </row>
    <row r="131" spans="1:13" ht="15" customHeight="1" thickBot="1">
      <c r="B131" s="71"/>
      <c r="C131" s="71"/>
      <c r="E131" s="139" t="s">
        <v>44</v>
      </c>
      <c r="F131" s="139" t="s">
        <v>45</v>
      </c>
      <c r="J131" s="133"/>
      <c r="L131" s="15"/>
      <c r="M131" s="15"/>
    </row>
    <row r="132" spans="1:13" ht="15" customHeight="1">
      <c r="A132" s="141">
        <v>1080</v>
      </c>
      <c r="B132" s="97" t="s">
        <v>46</v>
      </c>
      <c r="C132" s="108">
        <v>202900</v>
      </c>
      <c r="D132" s="99">
        <f>C132-J132</f>
        <v>192900</v>
      </c>
      <c r="E132" s="100">
        <f>C132*0.95</f>
        <v>192755</v>
      </c>
      <c r="F132" s="101">
        <f>C132*0.92</f>
        <v>186668</v>
      </c>
      <c r="G132" s="15"/>
      <c r="H132" s="75">
        <f>A132</f>
        <v>1080</v>
      </c>
      <c r="I132" s="75">
        <v>2016</v>
      </c>
      <c r="J132" s="76">
        <v>10000</v>
      </c>
      <c r="L132" s="15"/>
      <c r="M132" s="15"/>
    </row>
    <row r="133" spans="1:13" ht="15" customHeight="1">
      <c r="A133" s="141">
        <v>1081</v>
      </c>
      <c r="B133" s="97" t="s">
        <v>86</v>
      </c>
      <c r="C133" s="108">
        <v>222400</v>
      </c>
      <c r="D133" s="99">
        <f>C133-J133</f>
        <v>212400</v>
      </c>
      <c r="E133" s="100">
        <f>C133*0.95</f>
        <v>211280</v>
      </c>
      <c r="F133" s="101">
        <f>C133*0.92</f>
        <v>204608</v>
      </c>
      <c r="G133" s="15"/>
      <c r="H133" s="75">
        <f>A133</f>
        <v>1081</v>
      </c>
      <c r="I133" s="75">
        <v>2016</v>
      </c>
      <c r="J133" s="76">
        <v>10000</v>
      </c>
      <c r="L133" s="15"/>
      <c r="M133" s="15"/>
    </row>
    <row r="134" spans="1:13" ht="15" customHeight="1">
      <c r="A134" s="141">
        <v>1083</v>
      </c>
      <c r="B134" s="97" t="s">
        <v>87</v>
      </c>
      <c r="C134" s="108">
        <v>234300</v>
      </c>
      <c r="D134" s="99">
        <f>C134-J134</f>
        <v>224300</v>
      </c>
      <c r="E134" s="100">
        <f>C134*0.95</f>
        <v>222585</v>
      </c>
      <c r="F134" s="101">
        <f>C134*0.92</f>
        <v>215556</v>
      </c>
      <c r="G134" s="15"/>
      <c r="H134" s="75">
        <f>A134</f>
        <v>1083</v>
      </c>
      <c r="I134" s="75">
        <v>2016</v>
      </c>
      <c r="J134" s="76">
        <v>10000</v>
      </c>
      <c r="L134" s="15"/>
      <c r="M134" s="15"/>
    </row>
    <row r="135" spans="1:13" ht="8.25" customHeight="1" thickBot="1">
      <c r="B135" s="102"/>
      <c r="C135" s="103"/>
      <c r="D135" s="103"/>
      <c r="E135" s="137"/>
      <c r="F135" s="103"/>
      <c r="J135" s="133"/>
      <c r="L135" s="15"/>
      <c r="M135" s="15"/>
    </row>
    <row r="136" spans="1:13" ht="15" customHeight="1" thickBot="1">
      <c r="B136" s="102"/>
      <c r="C136" s="103"/>
      <c r="D136" s="103"/>
      <c r="E136" s="139" t="s">
        <v>44</v>
      </c>
      <c r="F136" s="139" t="s">
        <v>49</v>
      </c>
      <c r="J136" s="133"/>
      <c r="L136" s="15"/>
      <c r="M136" s="15"/>
    </row>
    <row r="137" spans="1:13" ht="15" customHeight="1">
      <c r="A137" s="141">
        <v>2592</v>
      </c>
      <c r="B137" s="97" t="s">
        <v>50</v>
      </c>
      <c r="C137" s="108">
        <v>338600</v>
      </c>
      <c r="D137" s="99">
        <f>C137-J137</f>
        <v>318600</v>
      </c>
      <c r="E137" s="100">
        <f>C137*0.95</f>
        <v>321670</v>
      </c>
      <c r="F137" s="101">
        <f>C137*0.91</f>
        <v>308126</v>
      </c>
      <c r="G137" s="15"/>
      <c r="H137" s="75">
        <f>A137</f>
        <v>2592</v>
      </c>
      <c r="I137" s="75">
        <v>2016</v>
      </c>
      <c r="J137" s="76">
        <v>20000</v>
      </c>
      <c r="L137" s="15"/>
      <c r="M137" s="15"/>
    </row>
    <row r="138" spans="1:13" ht="15" customHeight="1">
      <c r="A138" s="141">
        <v>2593</v>
      </c>
      <c r="B138" s="97" t="s">
        <v>51</v>
      </c>
      <c r="C138" s="108">
        <v>375400</v>
      </c>
      <c r="D138" s="99">
        <f>C138-J138</f>
        <v>355400</v>
      </c>
      <c r="E138" s="100">
        <f>C138*0.95</f>
        <v>356630</v>
      </c>
      <c r="F138" s="101">
        <f>C138*0.91</f>
        <v>341614</v>
      </c>
      <c r="G138" s="15"/>
      <c r="H138" s="75">
        <f>A138</f>
        <v>2593</v>
      </c>
      <c r="I138" s="75">
        <v>2016</v>
      </c>
      <c r="J138" s="76">
        <v>20000</v>
      </c>
      <c r="L138" s="15"/>
      <c r="M138" s="15"/>
    </row>
    <row r="139" spans="1:13" ht="15" customHeight="1">
      <c r="A139" s="141">
        <v>2594</v>
      </c>
      <c r="B139" s="97" t="s">
        <v>52</v>
      </c>
      <c r="C139" s="108">
        <v>404700</v>
      </c>
      <c r="D139" s="99">
        <f>C139-J139</f>
        <v>379700</v>
      </c>
      <c r="E139" s="100">
        <f>C139*0.95</f>
        <v>384465</v>
      </c>
      <c r="F139" s="101">
        <f>C139*0.91</f>
        <v>368277</v>
      </c>
      <c r="G139" s="15"/>
      <c r="H139" s="75">
        <f>A139</f>
        <v>2594</v>
      </c>
      <c r="I139" s="75">
        <v>2016</v>
      </c>
      <c r="J139" s="76">
        <v>25000</v>
      </c>
      <c r="L139" s="15"/>
      <c r="M139" s="15"/>
    </row>
    <row r="140" spans="1:13" ht="15" customHeight="1">
      <c r="A140" s="141">
        <v>2590</v>
      </c>
      <c r="B140" s="97" t="s">
        <v>53</v>
      </c>
      <c r="C140" s="108">
        <v>442400</v>
      </c>
      <c r="D140" s="99">
        <f>C140-J140</f>
        <v>412400</v>
      </c>
      <c r="E140" s="100">
        <f>C140*0.95</f>
        <v>420280</v>
      </c>
      <c r="F140" s="101">
        <f>C140*0.91</f>
        <v>402584</v>
      </c>
      <c r="G140" s="15"/>
      <c r="H140" s="75">
        <f>A140</f>
        <v>2590</v>
      </c>
      <c r="I140" s="75">
        <v>2016</v>
      </c>
      <c r="J140" s="76">
        <v>30000</v>
      </c>
      <c r="L140" s="15"/>
      <c r="M140" s="15"/>
    </row>
    <row r="141" spans="1:13" ht="15" customHeight="1">
      <c r="A141" s="141">
        <v>2595</v>
      </c>
      <c r="B141" s="97" t="s">
        <v>54</v>
      </c>
      <c r="C141" s="108">
        <v>463800</v>
      </c>
      <c r="D141" s="99">
        <f>C141-J141</f>
        <v>433800</v>
      </c>
      <c r="E141" s="100">
        <f>C141*0.95</f>
        <v>440610</v>
      </c>
      <c r="F141" s="101">
        <f>C141*0.91</f>
        <v>422058</v>
      </c>
      <c r="G141" s="15"/>
      <c r="H141" s="75">
        <f>A141</f>
        <v>2595</v>
      </c>
      <c r="I141" s="75">
        <v>2016</v>
      </c>
      <c r="J141" s="76">
        <v>30000</v>
      </c>
      <c r="L141" s="15"/>
      <c r="M141" s="15"/>
    </row>
    <row r="142" spans="1:13" ht="8.25" customHeight="1">
      <c r="B142" s="102"/>
      <c r="C142" s="103"/>
      <c r="D142" s="103"/>
      <c r="E142" s="137"/>
      <c r="F142" s="103"/>
      <c r="J142" s="133"/>
      <c r="L142" s="15"/>
      <c r="M142" s="15"/>
    </row>
    <row r="143" spans="1:13" ht="15" customHeight="1">
      <c r="A143" s="96">
        <v>1784</v>
      </c>
      <c r="B143" s="97" t="s">
        <v>55</v>
      </c>
      <c r="C143" s="108">
        <v>242300</v>
      </c>
      <c r="D143" s="99">
        <f t="shared" ref="D143:D149" si="2">C143-J143</f>
        <v>232300</v>
      </c>
      <c r="E143" s="100">
        <f t="shared" ref="E143:E149" si="3">C143*0.95</f>
        <v>230185</v>
      </c>
      <c r="F143" s="101">
        <f t="shared" ref="F143:F149" si="4">C143*0.91</f>
        <v>220493</v>
      </c>
      <c r="H143" s="75">
        <f t="shared" ref="H143:H149" si="5">A143</f>
        <v>1784</v>
      </c>
      <c r="I143" s="75">
        <v>2016</v>
      </c>
      <c r="J143" s="76">
        <v>10000</v>
      </c>
      <c r="L143" s="15"/>
      <c r="M143" s="15"/>
    </row>
    <row r="144" spans="1:13" ht="15" customHeight="1">
      <c r="A144" s="96">
        <v>1797</v>
      </c>
      <c r="B144" s="97" t="s">
        <v>56</v>
      </c>
      <c r="C144" s="108">
        <v>255500</v>
      </c>
      <c r="D144" s="99">
        <f t="shared" si="2"/>
        <v>245500</v>
      </c>
      <c r="E144" s="100">
        <f t="shared" si="3"/>
        <v>242725</v>
      </c>
      <c r="F144" s="101">
        <f t="shared" si="4"/>
        <v>232505</v>
      </c>
      <c r="H144" s="75">
        <f t="shared" si="5"/>
        <v>1797</v>
      </c>
      <c r="I144" s="75">
        <v>2016</v>
      </c>
      <c r="J144" s="76">
        <v>10000</v>
      </c>
      <c r="L144" s="15"/>
      <c r="M144" s="15"/>
    </row>
    <row r="145" spans="1:13" ht="15" customHeight="1">
      <c r="A145" s="141">
        <v>1796</v>
      </c>
      <c r="B145" s="97" t="s">
        <v>57</v>
      </c>
      <c r="C145" s="108">
        <v>260200</v>
      </c>
      <c r="D145" s="99">
        <f t="shared" si="2"/>
        <v>250200</v>
      </c>
      <c r="E145" s="100">
        <f t="shared" si="3"/>
        <v>247190</v>
      </c>
      <c r="F145" s="101">
        <f t="shared" si="4"/>
        <v>236782</v>
      </c>
      <c r="H145" s="75">
        <f t="shared" si="5"/>
        <v>1796</v>
      </c>
      <c r="I145" s="75">
        <v>2016</v>
      </c>
      <c r="J145" s="76">
        <v>10000</v>
      </c>
      <c r="L145" s="15"/>
      <c r="M145" s="15"/>
    </row>
    <row r="146" spans="1:13" ht="15" customHeight="1">
      <c r="A146" s="141">
        <v>1794</v>
      </c>
      <c r="B146" s="97" t="s">
        <v>58</v>
      </c>
      <c r="C146" s="108">
        <v>291400</v>
      </c>
      <c r="D146" s="99">
        <f t="shared" si="2"/>
        <v>279400</v>
      </c>
      <c r="E146" s="100">
        <f t="shared" si="3"/>
        <v>276830</v>
      </c>
      <c r="F146" s="101">
        <f t="shared" si="4"/>
        <v>265174</v>
      </c>
      <c r="H146" s="75">
        <f t="shared" si="5"/>
        <v>1794</v>
      </c>
      <c r="I146" s="75">
        <v>2016</v>
      </c>
      <c r="J146" s="76">
        <v>12000</v>
      </c>
      <c r="L146" s="15"/>
      <c r="M146" s="15"/>
    </row>
    <row r="147" spans="1:13" ht="15" customHeight="1">
      <c r="A147" s="141">
        <v>1781</v>
      </c>
      <c r="B147" s="97" t="s">
        <v>59</v>
      </c>
      <c r="C147" s="121">
        <v>296700</v>
      </c>
      <c r="D147" s="99">
        <f t="shared" si="2"/>
        <v>278700</v>
      </c>
      <c r="E147" s="100">
        <f t="shared" si="3"/>
        <v>281865</v>
      </c>
      <c r="F147" s="101">
        <f t="shared" si="4"/>
        <v>269997</v>
      </c>
      <c r="H147" s="75">
        <f t="shared" si="5"/>
        <v>1781</v>
      </c>
      <c r="I147" s="75">
        <v>2016</v>
      </c>
      <c r="J147" s="76">
        <v>18000</v>
      </c>
      <c r="L147" s="15"/>
      <c r="M147" s="15"/>
    </row>
    <row r="148" spans="1:13" ht="15" customHeight="1">
      <c r="A148" s="141">
        <v>1782</v>
      </c>
      <c r="B148" s="111" t="s">
        <v>60</v>
      </c>
      <c r="C148" s="98">
        <v>314300</v>
      </c>
      <c r="D148" s="99">
        <f t="shared" si="2"/>
        <v>296300</v>
      </c>
      <c r="E148" s="100">
        <f t="shared" si="3"/>
        <v>298585</v>
      </c>
      <c r="F148" s="101">
        <f t="shared" si="4"/>
        <v>286013</v>
      </c>
      <c r="H148" s="75">
        <f t="shared" si="5"/>
        <v>1782</v>
      </c>
      <c r="I148" s="75">
        <v>2016</v>
      </c>
      <c r="J148" s="76">
        <v>18000</v>
      </c>
      <c r="L148" s="15"/>
      <c r="M148" s="15"/>
    </row>
    <row r="149" spans="1:13" ht="15" customHeight="1">
      <c r="A149" s="141">
        <v>1783</v>
      </c>
      <c r="B149" s="111" t="s">
        <v>61</v>
      </c>
      <c r="C149" s="98">
        <v>342800</v>
      </c>
      <c r="D149" s="99">
        <f t="shared" si="2"/>
        <v>324800</v>
      </c>
      <c r="E149" s="100">
        <f t="shared" si="3"/>
        <v>325660</v>
      </c>
      <c r="F149" s="101">
        <f t="shared" si="4"/>
        <v>311948</v>
      </c>
      <c r="G149" s="15"/>
      <c r="H149" s="75">
        <f t="shared" si="5"/>
        <v>1783</v>
      </c>
      <c r="I149" s="75">
        <v>2016</v>
      </c>
      <c r="J149" s="76">
        <v>18000</v>
      </c>
      <c r="L149" s="15"/>
      <c r="M149" s="15"/>
    </row>
    <row r="150" spans="1:13" ht="8.25" customHeight="1">
      <c r="B150" s="122"/>
      <c r="C150" s="103"/>
      <c r="D150" s="104"/>
      <c r="E150" s="105"/>
      <c r="F150" s="106"/>
      <c r="G150" s="15"/>
      <c r="H150" s="73"/>
      <c r="I150" s="73"/>
      <c r="J150" s="74"/>
      <c r="L150" s="15"/>
      <c r="M150" s="15"/>
    </row>
    <row r="151" spans="1:13" ht="15" customHeight="1">
      <c r="A151" s="141">
        <v>4493</v>
      </c>
      <c r="B151" s="97" t="s">
        <v>62</v>
      </c>
      <c r="C151" s="108">
        <v>346700</v>
      </c>
      <c r="D151" s="99">
        <f>C151-J151</f>
        <v>334700</v>
      </c>
      <c r="E151" s="100">
        <f>C151*0.95</f>
        <v>329365</v>
      </c>
      <c r="F151" s="101">
        <f>C151*0.91</f>
        <v>315497</v>
      </c>
      <c r="G151" s="15"/>
      <c r="H151" s="75">
        <f>A151</f>
        <v>4493</v>
      </c>
      <c r="I151" s="75">
        <v>2016</v>
      </c>
      <c r="J151" s="76">
        <v>12000</v>
      </c>
      <c r="L151" s="15"/>
      <c r="M151" s="15"/>
    </row>
    <row r="152" spans="1:13" ht="15" customHeight="1">
      <c r="A152" s="141">
        <v>4492</v>
      </c>
      <c r="B152" s="97" t="s">
        <v>63</v>
      </c>
      <c r="C152" s="108">
        <v>394600</v>
      </c>
      <c r="D152" s="99">
        <f>C152-J152</f>
        <v>379600</v>
      </c>
      <c r="E152" s="100">
        <f>C152*0.95</f>
        <v>374870</v>
      </c>
      <c r="F152" s="101">
        <f>C152*0.91</f>
        <v>359086</v>
      </c>
      <c r="G152" s="15"/>
      <c r="H152" s="75">
        <f>A152</f>
        <v>4492</v>
      </c>
      <c r="I152" s="75">
        <v>2016</v>
      </c>
      <c r="J152" s="76">
        <v>15000</v>
      </c>
      <c r="L152" s="15"/>
      <c r="M152" s="15"/>
    </row>
    <row r="153" spans="1:13" ht="15" customHeight="1">
      <c r="A153" s="141">
        <v>4498</v>
      </c>
      <c r="B153" s="97" t="s">
        <v>64</v>
      </c>
      <c r="C153" s="108">
        <v>429300</v>
      </c>
      <c r="D153" s="99">
        <f>C153-J153</f>
        <v>411300</v>
      </c>
      <c r="E153" s="100">
        <f>C153*0.95</f>
        <v>407835</v>
      </c>
      <c r="F153" s="101">
        <f>C153*0.91</f>
        <v>390663</v>
      </c>
      <c r="G153" s="15"/>
      <c r="H153" s="75">
        <f>A153</f>
        <v>4498</v>
      </c>
      <c r="I153" s="75">
        <v>2016</v>
      </c>
      <c r="J153" s="76">
        <v>18000</v>
      </c>
      <c r="L153" s="15"/>
      <c r="M153" s="15"/>
    </row>
    <row r="154" spans="1:13" ht="15" customHeight="1">
      <c r="A154" s="141">
        <v>4495</v>
      </c>
      <c r="B154" s="97" t="s">
        <v>65</v>
      </c>
      <c r="C154" s="108">
        <v>473500</v>
      </c>
      <c r="D154" s="99">
        <f>C154-J154</f>
        <v>453500</v>
      </c>
      <c r="E154" s="100">
        <f>C154*0.95</f>
        <v>449825</v>
      </c>
      <c r="F154" s="101">
        <f>C154*0.91</f>
        <v>430885</v>
      </c>
      <c r="G154" s="15"/>
      <c r="H154" s="75">
        <f>A154</f>
        <v>4495</v>
      </c>
      <c r="I154" s="75">
        <v>2016</v>
      </c>
      <c r="J154" s="76">
        <v>20000</v>
      </c>
      <c r="L154" s="15"/>
      <c r="M154" s="15"/>
    </row>
    <row r="155" spans="1:13" ht="15" customHeight="1">
      <c r="A155" s="141">
        <v>4497</v>
      </c>
      <c r="B155" s="97" t="s">
        <v>66</v>
      </c>
      <c r="C155" s="108">
        <v>487700</v>
      </c>
      <c r="D155" s="99">
        <f>C155-J155</f>
        <v>467700</v>
      </c>
      <c r="E155" s="100">
        <f>C155*0.95</f>
        <v>463315</v>
      </c>
      <c r="F155" s="101">
        <f>C155*0.91</f>
        <v>443807</v>
      </c>
      <c r="G155" s="15"/>
      <c r="H155" s="75">
        <f>A155</f>
        <v>4497</v>
      </c>
      <c r="I155" s="75">
        <v>2016</v>
      </c>
      <c r="J155" s="76">
        <v>20000</v>
      </c>
      <c r="L155" s="15"/>
      <c r="M155" s="15"/>
    </row>
    <row r="156" spans="1:13" ht="8.25" customHeight="1">
      <c r="B156" s="102"/>
      <c r="C156" s="103"/>
      <c r="D156" s="104"/>
      <c r="E156" s="105"/>
      <c r="F156" s="106"/>
      <c r="G156" s="15"/>
      <c r="H156" s="73"/>
      <c r="I156" s="73"/>
      <c r="J156" s="74"/>
      <c r="L156" s="15"/>
      <c r="M156" s="15"/>
    </row>
    <row r="157" spans="1:13" ht="15" customHeight="1">
      <c r="A157" s="141">
        <v>5392</v>
      </c>
      <c r="B157" s="97" t="s">
        <v>67</v>
      </c>
      <c r="C157" s="108">
        <v>465100</v>
      </c>
      <c r="D157" s="99"/>
      <c r="E157" s="100">
        <f>C157*0.95</f>
        <v>441845</v>
      </c>
      <c r="F157" s="101">
        <f>C157*0.91</f>
        <v>423241</v>
      </c>
      <c r="G157" s="15"/>
      <c r="H157" s="73"/>
      <c r="I157" s="73"/>
      <c r="J157" s="74"/>
      <c r="L157" s="15"/>
      <c r="M157" s="15"/>
    </row>
    <row r="158" spans="1:13" ht="15" customHeight="1">
      <c r="A158" s="141">
        <v>5394</v>
      </c>
      <c r="B158" s="97" t="s">
        <v>68</v>
      </c>
      <c r="C158" s="108">
        <v>491800</v>
      </c>
      <c r="D158" s="99">
        <f>C158-J158</f>
        <v>481800</v>
      </c>
      <c r="E158" s="100">
        <f>C158*0.95</f>
        <v>467210</v>
      </c>
      <c r="F158" s="101">
        <f>C158*0.91</f>
        <v>447538</v>
      </c>
      <c r="G158" s="15"/>
      <c r="H158" s="75">
        <f>A158</f>
        <v>5394</v>
      </c>
      <c r="I158" s="75">
        <v>2016</v>
      </c>
      <c r="J158" s="76">
        <v>10000</v>
      </c>
      <c r="L158" s="15"/>
      <c r="M158" s="15"/>
    </row>
    <row r="159" spans="1:13" ht="15" customHeight="1">
      <c r="A159" s="141">
        <v>5396</v>
      </c>
      <c r="B159" s="97" t="s">
        <v>69</v>
      </c>
      <c r="C159" s="108">
        <v>539500</v>
      </c>
      <c r="D159" s="99">
        <f>C159-J159</f>
        <v>529500</v>
      </c>
      <c r="E159" s="100">
        <f>C159*0.95</f>
        <v>512525</v>
      </c>
      <c r="F159" s="101">
        <f>C159*0.91</f>
        <v>490945</v>
      </c>
      <c r="G159" s="15"/>
      <c r="H159" s="75">
        <f>A159</f>
        <v>5396</v>
      </c>
      <c r="I159" s="75">
        <v>2016</v>
      </c>
      <c r="J159" s="76">
        <v>10000</v>
      </c>
      <c r="L159" s="15"/>
      <c r="M159" s="15"/>
    </row>
    <row r="160" spans="1:13" ht="15" customHeight="1">
      <c r="A160" s="141">
        <v>5398</v>
      </c>
      <c r="B160" s="97" t="s">
        <v>70</v>
      </c>
      <c r="C160" s="108">
        <v>596200</v>
      </c>
      <c r="D160" s="99">
        <f>C160-J160</f>
        <v>581200</v>
      </c>
      <c r="E160" s="100">
        <f>C160*0.95</f>
        <v>566390</v>
      </c>
      <c r="F160" s="101">
        <f>C160*0.91</f>
        <v>542542</v>
      </c>
      <c r="G160" s="15"/>
      <c r="H160" s="75">
        <f>A160</f>
        <v>5398</v>
      </c>
      <c r="I160" s="75">
        <v>2016</v>
      </c>
      <c r="J160" s="76">
        <v>15000</v>
      </c>
      <c r="L160" s="15"/>
      <c r="M160" s="15"/>
    </row>
    <row r="161" spans="1:19" ht="15" customHeight="1">
      <c r="A161" s="141">
        <v>5399</v>
      </c>
      <c r="B161" s="97" t="s">
        <v>71</v>
      </c>
      <c r="C161" s="108">
        <v>722500</v>
      </c>
      <c r="D161" s="99">
        <f>C161-J161</f>
        <v>707500</v>
      </c>
      <c r="E161" s="100">
        <f>C161*0.95</f>
        <v>686375</v>
      </c>
      <c r="F161" s="101">
        <f>C161*0.91</f>
        <v>657475</v>
      </c>
      <c r="G161" s="15"/>
      <c r="H161" s="75">
        <f>A161</f>
        <v>5399</v>
      </c>
      <c r="I161" s="75">
        <v>2016</v>
      </c>
      <c r="J161" s="76">
        <v>15000</v>
      </c>
      <c r="L161" s="15"/>
      <c r="M161" s="15"/>
    </row>
    <row r="162" spans="1:19" ht="8.25" customHeight="1">
      <c r="B162" s="102"/>
      <c r="C162" s="103"/>
      <c r="D162" s="104"/>
      <c r="E162" s="105"/>
      <c r="F162" s="106"/>
      <c r="G162" s="15"/>
      <c r="H162" s="73"/>
      <c r="I162" s="73"/>
      <c r="J162" s="74"/>
      <c r="L162" s="15"/>
      <c r="M162" s="15"/>
    </row>
    <row r="163" spans="1:19" ht="15" customHeight="1">
      <c r="A163" s="141">
        <v>1251</v>
      </c>
      <c r="B163" s="97" t="s">
        <v>72</v>
      </c>
      <c r="C163" s="108">
        <v>339700</v>
      </c>
      <c r="D163" s="101">
        <f>C163-J163</f>
        <v>329700</v>
      </c>
      <c r="E163" s="100">
        <f>C163*0.95</f>
        <v>322715</v>
      </c>
      <c r="F163" s="101">
        <f>C163*0.91</f>
        <v>309127</v>
      </c>
      <c r="G163" s="15"/>
      <c r="H163" s="75">
        <f>A163</f>
        <v>1251</v>
      </c>
      <c r="I163" s="75">
        <v>2016</v>
      </c>
      <c r="J163" s="76">
        <v>10000</v>
      </c>
      <c r="L163" s="15"/>
      <c r="M163" s="15"/>
    </row>
    <row r="164" spans="1:19" ht="15" customHeight="1">
      <c r="A164" s="141">
        <v>1253</v>
      </c>
      <c r="B164" s="97" t="s">
        <v>73</v>
      </c>
      <c r="C164" s="108">
        <v>399700</v>
      </c>
      <c r="D164" s="101">
        <f>C164-J164</f>
        <v>389700</v>
      </c>
      <c r="E164" s="100">
        <f>C164*0.95</f>
        <v>379715</v>
      </c>
      <c r="F164" s="101">
        <f>C164*0.91</f>
        <v>363727</v>
      </c>
      <c r="G164" s="15"/>
      <c r="H164" s="75">
        <f>A164</f>
        <v>1253</v>
      </c>
      <c r="I164" s="75">
        <v>2016</v>
      </c>
      <c r="J164" s="76">
        <v>10000</v>
      </c>
      <c r="L164" s="15"/>
      <c r="M164" s="15"/>
    </row>
    <row r="165" spans="1:19" ht="8.25" customHeight="1" thickBot="1">
      <c r="B165" s="87"/>
      <c r="C165" s="103"/>
      <c r="D165" s="103"/>
      <c r="E165" s="137"/>
      <c r="F165" s="103"/>
      <c r="J165" s="133"/>
      <c r="L165" s="15"/>
      <c r="M165" s="15"/>
    </row>
    <row r="166" spans="1:19" ht="15" customHeight="1" thickBot="1">
      <c r="B166" s="87"/>
      <c r="C166" s="103"/>
      <c r="D166" s="103"/>
      <c r="E166" s="178" t="s">
        <v>74</v>
      </c>
      <c r="F166" s="167"/>
      <c r="J166" s="133"/>
      <c r="L166" s="15"/>
      <c r="M166" s="15"/>
    </row>
    <row r="167" spans="1:19" ht="15" customHeight="1" thickBot="1">
      <c r="B167" s="87"/>
      <c r="C167" s="103"/>
      <c r="D167" s="103"/>
      <c r="E167" s="166">
        <v>0.05</v>
      </c>
      <c r="F167" s="167"/>
      <c r="J167" s="133"/>
      <c r="L167" s="15"/>
      <c r="M167" s="15"/>
    </row>
    <row r="168" spans="1:19" ht="15" customHeight="1">
      <c r="A168" s="141">
        <v>6190</v>
      </c>
      <c r="B168" s="97" t="s">
        <v>75</v>
      </c>
      <c r="C168" s="98">
        <v>1413300</v>
      </c>
      <c r="D168" s="99"/>
      <c r="E168" s="179">
        <f>C168*0.95</f>
        <v>1342635</v>
      </c>
      <c r="F168" s="180"/>
      <c r="J168" s="133"/>
      <c r="L168" s="15"/>
      <c r="M168" s="15"/>
    </row>
    <row r="169" spans="1:19" ht="10.5" customHeight="1">
      <c r="B169" s="87"/>
      <c r="C169" s="103"/>
      <c r="D169" s="103"/>
      <c r="E169" s="137"/>
      <c r="F169" s="103"/>
      <c r="J169" s="133"/>
      <c r="M169" s="18"/>
    </row>
    <row r="170" spans="1:19" ht="9" customHeight="1">
      <c r="A170" s="96"/>
      <c r="B170" s="144"/>
      <c r="C170" s="96"/>
      <c r="D170" s="96"/>
      <c r="E170" s="145"/>
      <c r="F170" s="145"/>
      <c r="J170" s="133"/>
      <c r="M170" s="18"/>
    </row>
    <row r="171" spans="1:19" s="85" customFormat="1">
      <c r="A171" s="181" t="s">
        <v>88</v>
      </c>
      <c r="B171" s="181"/>
      <c r="C171" s="181"/>
      <c r="D171" s="181"/>
      <c r="E171" s="181"/>
      <c r="F171" s="181"/>
      <c r="G171" s="181"/>
      <c r="H171" s="146"/>
      <c r="I171" s="146"/>
      <c r="J171" s="146"/>
      <c r="K171" s="130"/>
      <c r="L171" s="140"/>
      <c r="M171" s="129"/>
      <c r="S171" s="86"/>
    </row>
    <row r="172" spans="1:19" ht="6" customHeight="1">
      <c r="B172" s="147"/>
      <c r="C172" s="147"/>
      <c r="D172" s="147"/>
      <c r="E172" s="147"/>
      <c r="F172" s="147"/>
      <c r="G172" s="137"/>
      <c r="L172" s="140"/>
      <c r="M172" s="18"/>
      <c r="S172" s="81"/>
    </row>
    <row r="173" spans="1:19">
      <c r="A173" s="182" t="s">
        <v>89</v>
      </c>
      <c r="B173" s="182"/>
      <c r="C173" s="182"/>
      <c r="D173" s="182"/>
      <c r="E173" s="182"/>
      <c r="F173" s="182"/>
      <c r="G173" s="182"/>
    </row>
    <row r="174" spans="1:19">
      <c r="A174" s="182" t="s">
        <v>90</v>
      </c>
      <c r="B174" s="182"/>
      <c r="C174" s="182"/>
      <c r="D174" s="182"/>
      <c r="E174" s="182"/>
      <c r="F174" s="182"/>
      <c r="G174" s="182"/>
    </row>
    <row r="175" spans="1:19" ht="17.25" customHeight="1">
      <c r="B175" s="148"/>
      <c r="C175" s="148"/>
      <c r="D175" s="148"/>
      <c r="E175" s="148"/>
      <c r="F175" s="148"/>
    </row>
    <row r="176" spans="1:19">
      <c r="A176" s="181" t="s">
        <v>91</v>
      </c>
      <c r="B176" s="181"/>
      <c r="C176" s="181"/>
      <c r="D176" s="181"/>
      <c r="E176" s="181"/>
      <c r="F176" s="181"/>
      <c r="G176" s="181"/>
      <c r="H176" s="149"/>
      <c r="I176" s="149"/>
      <c r="J176" s="149"/>
    </row>
  </sheetData>
  <mergeCells count="21">
    <mergeCell ref="E168:F168"/>
    <mergeCell ref="A171:G171"/>
    <mergeCell ref="A173:G173"/>
    <mergeCell ref="A174:G174"/>
    <mergeCell ref="A176:G176"/>
    <mergeCell ref="A10:A11"/>
    <mergeCell ref="B10:B11"/>
    <mergeCell ref="E10:E11"/>
    <mergeCell ref="F10:F11"/>
    <mergeCell ref="B12:F12"/>
    <mergeCell ref="B4:F4"/>
    <mergeCell ref="B5:F5"/>
    <mergeCell ref="E8:F8"/>
    <mergeCell ref="E9:F9"/>
    <mergeCell ref="E167:F167"/>
    <mergeCell ref="E86:F86"/>
    <mergeCell ref="E87:F87"/>
    <mergeCell ref="E88:F88"/>
    <mergeCell ref="E89:F89"/>
    <mergeCell ref="B91:F91"/>
    <mergeCell ref="E166:F1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79"/>
  <sheetViews>
    <sheetView topLeftCell="A69" workbookViewId="0">
      <selection activeCell="M89" sqref="M89"/>
    </sheetView>
  </sheetViews>
  <sheetFormatPr baseColWidth="10" defaultRowHeight="11.25"/>
  <cols>
    <col min="1" max="1" width="7.140625" style="15" bestFit="1" customWidth="1"/>
    <col min="2" max="2" width="28.5703125" style="15" bestFit="1" customWidth="1"/>
    <col min="3" max="3" width="12" style="15" bestFit="1" customWidth="1"/>
    <col min="4" max="4" width="11.7109375" style="15" bestFit="1" customWidth="1"/>
    <col min="5" max="5" width="15.7109375" style="15" bestFit="1" customWidth="1"/>
    <col min="6" max="6" width="11.28515625" style="15" bestFit="1" customWidth="1"/>
    <col min="7" max="8" width="11.42578125" style="15"/>
    <col min="9" max="9" width="4.42578125" style="15" bestFit="1" customWidth="1"/>
    <col min="10" max="10" width="9.85546875" style="15" bestFit="1" customWidth="1"/>
    <col min="11" max="16384" width="11.42578125" style="15"/>
  </cols>
  <sheetData>
    <row r="1" spans="1:13">
      <c r="A1" s="12"/>
      <c r="B1" s="12"/>
      <c r="C1" s="12"/>
      <c r="D1" s="12"/>
      <c r="E1" s="12"/>
      <c r="F1" s="13"/>
      <c r="G1" s="13"/>
      <c r="H1" s="13"/>
      <c r="I1" s="14"/>
      <c r="J1" s="12"/>
      <c r="K1" s="12"/>
      <c r="L1" s="12"/>
      <c r="M1" s="12"/>
    </row>
    <row r="2" spans="1:13">
      <c r="A2" s="12"/>
      <c r="B2" s="12"/>
      <c r="C2" s="12"/>
      <c r="D2" s="12"/>
      <c r="E2" s="12"/>
      <c r="F2" s="16" t="s">
        <v>0</v>
      </c>
      <c r="G2" s="14"/>
      <c r="H2" s="17"/>
      <c r="I2" s="14"/>
      <c r="J2" s="12"/>
      <c r="K2" s="12"/>
      <c r="L2" s="12"/>
      <c r="M2" s="12"/>
    </row>
    <row r="3" spans="1:13">
      <c r="G3" s="18"/>
      <c r="H3" s="18"/>
      <c r="I3" s="18"/>
    </row>
    <row r="4" spans="1:13" ht="12.75">
      <c r="A4" s="12"/>
      <c r="B4" s="189" t="s">
        <v>1</v>
      </c>
      <c r="C4" s="189"/>
      <c r="D4" s="189"/>
      <c r="E4" s="189"/>
      <c r="F4" s="189"/>
      <c r="G4" s="14"/>
      <c r="H4" s="14"/>
      <c r="I4" s="14"/>
      <c r="J4" s="19"/>
      <c r="K4" s="12"/>
      <c r="L4" s="12"/>
      <c r="M4" s="12"/>
    </row>
    <row r="5" spans="1:13" ht="12.75">
      <c r="A5" s="12"/>
      <c r="B5" s="190" t="s">
        <v>2</v>
      </c>
      <c r="C5" s="190"/>
      <c r="D5" s="190"/>
      <c r="E5" s="190"/>
      <c r="F5" s="190"/>
      <c r="G5" s="20"/>
      <c r="H5" s="12"/>
      <c r="I5" s="12"/>
      <c r="J5" s="12"/>
      <c r="K5" s="12"/>
      <c r="L5" s="12"/>
      <c r="M5" s="12"/>
    </row>
    <row r="6" spans="1:13">
      <c r="A6" s="12"/>
      <c r="B6" s="21"/>
      <c r="C6" s="21"/>
      <c r="D6" s="21"/>
      <c r="E6" s="21"/>
      <c r="F6" s="21"/>
      <c r="G6" s="20"/>
      <c r="H6" s="14"/>
      <c r="I6" s="14"/>
      <c r="J6" s="14"/>
      <c r="K6" s="14"/>
      <c r="L6" s="12"/>
      <c r="M6" s="12"/>
    </row>
    <row r="7" spans="1:13">
      <c r="A7" s="193" t="s">
        <v>3</v>
      </c>
      <c r="B7" s="193"/>
      <c r="C7" s="193"/>
      <c r="D7" s="193"/>
      <c r="E7" s="193"/>
      <c r="F7" s="193"/>
      <c r="G7" s="193"/>
      <c r="H7" s="14"/>
      <c r="I7" s="14"/>
      <c r="J7" s="14"/>
      <c r="K7" s="14"/>
      <c r="L7" s="12"/>
      <c r="M7" s="12"/>
    </row>
    <row r="8" spans="1:13">
      <c r="A8" s="197"/>
      <c r="B8" s="197"/>
      <c r="C8" s="197"/>
      <c r="D8" s="197"/>
      <c r="E8" s="197"/>
      <c r="F8" s="197"/>
      <c r="G8" s="12"/>
      <c r="H8" s="14"/>
      <c r="I8" s="14"/>
      <c r="J8" s="14"/>
      <c r="K8" s="22"/>
      <c r="L8" s="12"/>
      <c r="M8" s="23"/>
    </row>
    <row r="9" spans="1:13" ht="12" thickBot="1">
      <c r="A9" s="8"/>
      <c r="B9" s="8"/>
      <c r="C9" s="8"/>
      <c r="D9" s="8"/>
      <c r="E9" s="8"/>
      <c r="F9" s="8"/>
      <c r="G9" s="12"/>
      <c r="H9" s="14"/>
      <c r="I9" s="14"/>
      <c r="J9" s="14"/>
      <c r="K9" s="22"/>
      <c r="L9" s="12"/>
      <c r="M9" s="23"/>
    </row>
    <row r="10" spans="1:13" ht="12" thickBot="1">
      <c r="A10" s="2"/>
      <c r="B10" s="2"/>
      <c r="C10" s="2"/>
      <c r="D10" s="2"/>
      <c r="E10" s="187" t="s">
        <v>4</v>
      </c>
      <c r="F10" s="188"/>
      <c r="G10" s="12"/>
      <c r="H10" s="14"/>
      <c r="I10" s="14"/>
      <c r="J10" s="14"/>
      <c r="K10" s="14"/>
      <c r="L10" s="12"/>
      <c r="M10" s="12"/>
    </row>
    <row r="11" spans="1:13" ht="12" thickBot="1">
      <c r="A11" s="2"/>
      <c r="B11" s="24"/>
      <c r="C11" s="24"/>
      <c r="D11" s="25"/>
      <c r="E11" s="187" t="s">
        <v>5</v>
      </c>
      <c r="F11" s="188"/>
      <c r="G11" s="12"/>
      <c r="H11" s="14"/>
      <c r="I11" s="14"/>
      <c r="J11" s="14"/>
      <c r="K11" s="14"/>
      <c r="L11" s="12"/>
      <c r="M11" s="12"/>
    </row>
    <row r="12" spans="1:13">
      <c r="A12" s="194" t="s">
        <v>6</v>
      </c>
      <c r="B12" s="194" t="s">
        <v>7</v>
      </c>
      <c r="C12" s="26" t="s">
        <v>8</v>
      </c>
      <c r="D12" s="27" t="s">
        <v>92</v>
      </c>
      <c r="E12" s="202" t="s">
        <v>9</v>
      </c>
      <c r="F12" s="202" t="s">
        <v>10</v>
      </c>
      <c r="G12" s="12"/>
      <c r="H12" s="14"/>
      <c r="I12" s="14"/>
      <c r="J12" s="28"/>
      <c r="K12" s="14"/>
      <c r="L12" s="12"/>
      <c r="M12" s="12"/>
    </row>
    <row r="13" spans="1:13" ht="12" thickBot="1">
      <c r="A13" s="195"/>
      <c r="B13" s="196"/>
      <c r="C13" s="29" t="s">
        <v>11</v>
      </c>
      <c r="D13" s="30" t="s">
        <v>12</v>
      </c>
      <c r="E13" s="203"/>
      <c r="F13" s="203"/>
      <c r="G13" s="12"/>
      <c r="H13" s="14"/>
      <c r="I13" s="14"/>
      <c r="J13" s="28"/>
      <c r="K13" s="14"/>
      <c r="L13" s="12"/>
      <c r="M13" s="12"/>
    </row>
    <row r="14" spans="1:13">
      <c r="A14" s="31"/>
      <c r="B14" s="191" t="s">
        <v>13</v>
      </c>
      <c r="C14" s="191"/>
      <c r="D14" s="191"/>
      <c r="E14" s="191"/>
      <c r="F14" s="191"/>
      <c r="G14" s="12"/>
      <c r="H14" s="9" t="s">
        <v>14</v>
      </c>
      <c r="I14" s="32"/>
      <c r="J14" s="32"/>
      <c r="K14" s="14"/>
      <c r="L14" s="12"/>
      <c r="M14" s="12"/>
    </row>
    <row r="15" spans="1:13">
      <c r="A15" s="31"/>
      <c r="B15" s="33"/>
      <c r="C15" s="10"/>
      <c r="D15" s="33"/>
      <c r="E15" s="33"/>
      <c r="F15" s="33"/>
      <c r="G15" s="12"/>
      <c r="H15" s="14"/>
      <c r="I15" s="14"/>
      <c r="J15" s="28"/>
      <c r="K15" s="14"/>
      <c r="L15" s="12"/>
      <c r="M15" s="12"/>
    </row>
    <row r="16" spans="1:13">
      <c r="A16" s="2">
        <v>2005</v>
      </c>
      <c r="B16" s="34" t="s">
        <v>15</v>
      </c>
      <c r="C16" s="35">
        <v>205800</v>
      </c>
      <c r="D16" s="36"/>
      <c r="E16" s="37"/>
      <c r="F16" s="38"/>
      <c r="G16" s="12"/>
      <c r="H16" s="14"/>
      <c r="I16" s="14"/>
      <c r="J16" s="28"/>
      <c r="K16" s="14"/>
      <c r="L16" s="12"/>
      <c r="M16" s="12"/>
    </row>
    <row r="17" spans="1:13">
      <c r="A17" s="2">
        <v>2006</v>
      </c>
      <c r="B17" s="34" t="s">
        <v>16</v>
      </c>
      <c r="C17" s="35">
        <v>226400</v>
      </c>
      <c r="D17" s="36"/>
      <c r="E17" s="37"/>
      <c r="F17" s="38"/>
      <c r="G17" s="12"/>
      <c r="H17" s="14"/>
      <c r="I17" s="14"/>
      <c r="J17" s="28"/>
      <c r="K17" s="14"/>
      <c r="L17" s="12"/>
      <c r="M17" s="12"/>
    </row>
    <row r="18" spans="1:13">
      <c r="A18" s="2"/>
      <c r="B18" s="39"/>
      <c r="C18" s="40"/>
      <c r="D18" s="41"/>
      <c r="E18" s="42"/>
      <c r="F18" s="43"/>
      <c r="G18" s="12"/>
      <c r="H18" s="14"/>
      <c r="I18" s="14"/>
      <c r="J18" s="28"/>
      <c r="K18" s="14"/>
      <c r="L18" s="12"/>
      <c r="M18" s="12"/>
    </row>
    <row r="19" spans="1:13">
      <c r="A19" s="2">
        <v>1062</v>
      </c>
      <c r="B19" s="34" t="s">
        <v>17</v>
      </c>
      <c r="C19" s="35">
        <v>260000</v>
      </c>
      <c r="D19" s="36"/>
      <c r="E19" s="37"/>
      <c r="F19" s="38"/>
      <c r="G19" s="12"/>
      <c r="H19" s="14"/>
      <c r="I19" s="14"/>
      <c r="J19" s="28"/>
      <c r="K19" s="14"/>
      <c r="L19" s="12"/>
      <c r="M19" s="12"/>
    </row>
    <row r="20" spans="1:13">
      <c r="A20" s="2">
        <v>1061</v>
      </c>
      <c r="B20" s="34" t="s">
        <v>18</v>
      </c>
      <c r="C20" s="35">
        <v>250100</v>
      </c>
      <c r="D20" s="36"/>
      <c r="E20" s="37"/>
      <c r="F20" s="38"/>
      <c r="G20" s="12"/>
      <c r="H20" s="14"/>
      <c r="I20" s="14"/>
      <c r="J20" s="28"/>
      <c r="K20" s="14"/>
      <c r="L20" s="12"/>
      <c r="M20" s="12"/>
    </row>
    <row r="21" spans="1:13">
      <c r="A21" s="2">
        <v>1060</v>
      </c>
      <c r="B21" s="34" t="s">
        <v>19</v>
      </c>
      <c r="C21" s="35">
        <v>237400</v>
      </c>
      <c r="D21" s="36"/>
      <c r="E21" s="37"/>
      <c r="F21" s="38"/>
      <c r="G21" s="12"/>
      <c r="H21" s="14"/>
      <c r="I21" s="14"/>
      <c r="J21" s="28"/>
      <c r="K21" s="14"/>
      <c r="L21" s="12"/>
      <c r="M21" s="12"/>
    </row>
    <row r="22" spans="1:13">
      <c r="A22" s="2"/>
      <c r="B22" s="39"/>
      <c r="C22" s="40"/>
      <c r="D22" s="41"/>
      <c r="E22" s="42"/>
      <c r="F22" s="43"/>
      <c r="G22" s="12"/>
      <c r="H22" s="14"/>
      <c r="I22" s="14"/>
      <c r="J22" s="28"/>
      <c r="K22" s="14"/>
      <c r="L22" s="12"/>
      <c r="M22" s="12"/>
    </row>
    <row r="23" spans="1:13">
      <c r="A23" s="44">
        <v>7401</v>
      </c>
      <c r="B23" s="34" t="s">
        <v>20</v>
      </c>
      <c r="C23" s="45">
        <v>537600</v>
      </c>
      <c r="D23" s="36"/>
      <c r="E23" s="46"/>
      <c r="F23" s="37"/>
      <c r="G23" s="12"/>
      <c r="H23" s="14"/>
      <c r="I23" s="14"/>
      <c r="J23" s="28"/>
      <c r="K23" s="14"/>
      <c r="L23" s="12"/>
      <c r="M23" s="12"/>
    </row>
    <row r="24" spans="1:13">
      <c r="A24" s="44">
        <v>7441</v>
      </c>
      <c r="B24" s="34" t="s">
        <v>21</v>
      </c>
      <c r="C24" s="45">
        <v>584500</v>
      </c>
      <c r="D24" s="36"/>
      <c r="E24" s="46"/>
      <c r="F24" s="37"/>
      <c r="G24" s="12"/>
      <c r="H24" s="14"/>
      <c r="I24" s="14"/>
      <c r="J24" s="28"/>
      <c r="K24" s="14"/>
      <c r="L24" s="12"/>
      <c r="M24" s="12"/>
    </row>
    <row r="25" spans="1:13">
      <c r="A25" s="44">
        <v>7440</v>
      </c>
      <c r="B25" s="34" t="s">
        <v>22</v>
      </c>
      <c r="C25" s="45">
        <v>644700</v>
      </c>
      <c r="D25" s="36"/>
      <c r="E25" s="37"/>
      <c r="F25" s="37"/>
      <c r="G25" s="12"/>
      <c r="H25" s="14"/>
      <c r="I25" s="14"/>
      <c r="J25" s="28"/>
      <c r="K25" s="14"/>
      <c r="L25" s="12"/>
      <c r="M25" s="12"/>
    </row>
    <row r="26" spans="1:13" ht="12" thickBot="1">
      <c r="A26" s="31"/>
      <c r="B26" s="33"/>
      <c r="C26" s="10"/>
      <c r="D26" s="33"/>
      <c r="E26" s="33"/>
      <c r="F26" s="33"/>
      <c r="G26" s="12"/>
      <c r="H26" s="14"/>
      <c r="I26" s="14"/>
      <c r="J26" s="28"/>
      <c r="K26" s="14"/>
      <c r="L26" s="12"/>
      <c r="M26" s="12"/>
    </row>
    <row r="27" spans="1:13" ht="12" thickBot="1">
      <c r="A27" s="2"/>
      <c r="B27" s="39"/>
      <c r="C27" s="40"/>
      <c r="D27" s="41"/>
      <c r="E27" s="47" t="s">
        <v>23</v>
      </c>
      <c r="F27" s="47" t="s">
        <v>24</v>
      </c>
      <c r="G27" s="12"/>
      <c r="H27" s="14"/>
      <c r="I27" s="14"/>
      <c r="J27" s="28"/>
      <c r="K27" s="14"/>
      <c r="L27" s="12"/>
      <c r="M27" s="12"/>
    </row>
    <row r="28" spans="1:13">
      <c r="A28" s="44">
        <v>5603</v>
      </c>
      <c r="B28" s="48" t="s">
        <v>25</v>
      </c>
      <c r="C28" s="35">
        <v>380700</v>
      </c>
      <c r="D28" s="38"/>
      <c r="E28" s="46">
        <v>365472</v>
      </c>
      <c r="F28" s="37">
        <v>354051</v>
      </c>
      <c r="G28" s="12"/>
      <c r="H28" s="14"/>
      <c r="I28" s="14"/>
      <c r="J28" s="28"/>
      <c r="K28" s="14"/>
      <c r="L28" s="12"/>
      <c r="M28" s="12"/>
    </row>
    <row r="29" spans="1:13">
      <c r="A29" s="44">
        <v>5601</v>
      </c>
      <c r="B29" s="48" t="s">
        <v>26</v>
      </c>
      <c r="C29" s="35">
        <v>384000</v>
      </c>
      <c r="D29" s="38"/>
      <c r="E29" s="46">
        <v>368640</v>
      </c>
      <c r="F29" s="37">
        <v>357120</v>
      </c>
      <c r="G29" s="12"/>
      <c r="H29" s="14"/>
      <c r="I29" s="14"/>
      <c r="J29" s="28"/>
      <c r="K29" s="14"/>
      <c r="L29" s="12"/>
      <c r="M29" s="12"/>
    </row>
    <row r="30" spans="1:13">
      <c r="A30" s="44">
        <v>5611</v>
      </c>
      <c r="B30" s="34" t="s">
        <v>27</v>
      </c>
      <c r="C30" s="49">
        <v>460000</v>
      </c>
      <c r="D30" s="38"/>
      <c r="E30" s="46">
        <v>441600</v>
      </c>
      <c r="F30" s="37">
        <v>427800</v>
      </c>
      <c r="G30" s="12"/>
      <c r="H30" s="14"/>
      <c r="I30" s="14"/>
      <c r="J30" s="28"/>
      <c r="K30" s="14"/>
      <c r="L30" s="12"/>
      <c r="M30" s="12"/>
    </row>
    <row r="31" spans="1:13">
      <c r="A31" s="44"/>
      <c r="B31" s="39"/>
      <c r="C31" s="50"/>
      <c r="D31" s="43"/>
      <c r="E31" s="42"/>
      <c r="F31" s="42"/>
      <c r="G31" s="12"/>
      <c r="H31" s="14"/>
      <c r="I31" s="14"/>
      <c r="J31" s="28"/>
      <c r="K31" s="14"/>
      <c r="L31" s="12"/>
      <c r="M31" s="12"/>
    </row>
    <row r="32" spans="1:13">
      <c r="A32" s="44">
        <v>7494</v>
      </c>
      <c r="B32" s="34" t="s">
        <v>28</v>
      </c>
      <c r="C32" s="45">
        <v>272800</v>
      </c>
      <c r="D32" s="36"/>
      <c r="E32" s="46">
        <v>261888</v>
      </c>
      <c r="F32" s="37">
        <v>253704</v>
      </c>
      <c r="G32" s="12"/>
      <c r="H32" s="14"/>
      <c r="I32" s="14"/>
      <c r="J32" s="28"/>
      <c r="K32" s="14"/>
      <c r="L32" s="12"/>
      <c r="M32" s="12"/>
    </row>
    <row r="33" spans="1:13">
      <c r="A33" s="44">
        <v>7493</v>
      </c>
      <c r="B33" s="51" t="s">
        <v>29</v>
      </c>
      <c r="C33" s="45">
        <v>290000</v>
      </c>
      <c r="D33" s="36"/>
      <c r="E33" s="46">
        <v>278400</v>
      </c>
      <c r="F33" s="37">
        <v>269700</v>
      </c>
      <c r="G33" s="12"/>
      <c r="H33" s="14"/>
      <c r="I33" s="14"/>
      <c r="J33" s="28"/>
      <c r="K33" s="14"/>
      <c r="L33" s="12"/>
      <c r="M33" s="12"/>
    </row>
    <row r="34" spans="1:13">
      <c r="A34" s="44">
        <v>7497</v>
      </c>
      <c r="B34" s="34" t="s">
        <v>30</v>
      </c>
      <c r="C34" s="45">
        <v>332500</v>
      </c>
      <c r="D34" s="36"/>
      <c r="E34" s="46">
        <v>319200</v>
      </c>
      <c r="F34" s="37">
        <v>309225</v>
      </c>
      <c r="G34" s="12"/>
      <c r="H34" s="14"/>
      <c r="I34" s="14"/>
      <c r="J34" s="28"/>
      <c r="K34" s="14"/>
      <c r="L34" s="12"/>
      <c r="M34" s="12"/>
    </row>
    <row r="35" spans="1:13">
      <c r="A35" s="44">
        <v>7495</v>
      </c>
      <c r="B35" s="34" t="s">
        <v>31</v>
      </c>
      <c r="C35" s="45">
        <v>343500</v>
      </c>
      <c r="D35" s="36"/>
      <c r="E35" s="46">
        <v>329760</v>
      </c>
      <c r="F35" s="37">
        <v>319455</v>
      </c>
      <c r="G35" s="12"/>
      <c r="H35" s="14"/>
      <c r="I35" s="14"/>
      <c r="J35" s="28"/>
      <c r="K35" s="14"/>
      <c r="L35" s="12"/>
      <c r="M35" s="12"/>
    </row>
    <row r="36" spans="1:13">
      <c r="A36" s="44"/>
      <c r="B36" s="39"/>
      <c r="C36" s="50"/>
      <c r="D36" s="43"/>
      <c r="E36" s="42"/>
      <c r="F36" s="42"/>
      <c r="G36" s="12"/>
      <c r="H36" s="14"/>
      <c r="I36" s="14"/>
      <c r="J36" s="28"/>
      <c r="K36" s="14"/>
      <c r="L36" s="12"/>
      <c r="M36" s="12"/>
    </row>
    <row r="37" spans="1:13">
      <c r="A37" s="44">
        <v>6981</v>
      </c>
      <c r="B37" s="34" t="s">
        <v>32</v>
      </c>
      <c r="C37" s="45">
        <v>537000</v>
      </c>
      <c r="D37" s="52"/>
      <c r="E37" s="46">
        <v>515520</v>
      </c>
      <c r="F37" s="37">
        <v>499410</v>
      </c>
      <c r="G37" s="12"/>
      <c r="H37" s="14"/>
      <c r="I37" s="14"/>
      <c r="J37" s="28"/>
      <c r="K37" s="14"/>
      <c r="L37" s="12"/>
      <c r="M37" s="12"/>
    </row>
    <row r="38" spans="1:13">
      <c r="A38" s="44">
        <v>6980</v>
      </c>
      <c r="B38" s="34" t="s">
        <v>33</v>
      </c>
      <c r="C38" s="45">
        <v>618000</v>
      </c>
      <c r="D38" s="52"/>
      <c r="E38" s="46">
        <v>593280</v>
      </c>
      <c r="F38" s="37">
        <v>574740</v>
      </c>
      <c r="G38" s="12"/>
      <c r="H38" s="14"/>
      <c r="I38" s="14"/>
      <c r="J38" s="28"/>
      <c r="K38" s="14"/>
      <c r="L38" s="12"/>
      <c r="M38" s="12"/>
    </row>
    <row r="39" spans="1:13">
      <c r="A39" s="44">
        <v>6987</v>
      </c>
      <c r="B39" s="34" t="s">
        <v>34</v>
      </c>
      <c r="C39" s="45">
        <v>677700</v>
      </c>
      <c r="D39" s="52"/>
      <c r="E39" s="46">
        <v>650592</v>
      </c>
      <c r="F39" s="37">
        <v>630261</v>
      </c>
      <c r="G39" s="12"/>
      <c r="H39" s="14"/>
      <c r="I39" s="14"/>
      <c r="J39" s="28"/>
      <c r="K39" s="14"/>
      <c r="L39" s="12"/>
      <c r="M39" s="12"/>
    </row>
    <row r="40" spans="1:13">
      <c r="A40" s="44">
        <v>6986</v>
      </c>
      <c r="B40" s="34" t="s">
        <v>35</v>
      </c>
      <c r="C40" s="45">
        <v>699900</v>
      </c>
      <c r="D40" s="52"/>
      <c r="E40" s="46">
        <v>671904</v>
      </c>
      <c r="F40" s="37">
        <v>650907</v>
      </c>
      <c r="G40" s="12"/>
      <c r="H40" s="14"/>
      <c r="I40" s="14"/>
      <c r="J40" s="28"/>
      <c r="K40" s="14"/>
      <c r="L40" s="12"/>
      <c r="M40" s="12"/>
    </row>
    <row r="41" spans="1:13">
      <c r="A41" s="44"/>
      <c r="B41" s="39"/>
      <c r="C41" s="50"/>
      <c r="D41" s="43"/>
      <c r="E41" s="42"/>
      <c r="F41" s="42"/>
      <c r="G41" s="12"/>
      <c r="H41" s="14"/>
      <c r="I41" s="14"/>
      <c r="J41" s="28"/>
      <c r="K41" s="14"/>
      <c r="L41" s="12"/>
      <c r="M41" s="12"/>
    </row>
    <row r="42" spans="1:13">
      <c r="A42" s="44">
        <v>7986</v>
      </c>
      <c r="B42" s="34" t="s">
        <v>36</v>
      </c>
      <c r="C42" s="45">
        <v>859800</v>
      </c>
      <c r="D42" s="53"/>
      <c r="E42" s="46">
        <v>825408</v>
      </c>
      <c r="F42" s="37">
        <v>799614</v>
      </c>
      <c r="G42" s="12"/>
      <c r="H42" s="14"/>
      <c r="I42" s="14"/>
      <c r="J42" s="28"/>
      <c r="K42" s="14"/>
      <c r="L42" s="12"/>
      <c r="M42" s="12"/>
    </row>
    <row r="43" spans="1:13">
      <c r="A43" s="44">
        <v>7983</v>
      </c>
      <c r="B43" s="34" t="s">
        <v>37</v>
      </c>
      <c r="C43" s="45">
        <v>930200</v>
      </c>
      <c r="D43" s="53"/>
      <c r="E43" s="46">
        <v>892992</v>
      </c>
      <c r="F43" s="37">
        <v>865086</v>
      </c>
      <c r="G43" s="12"/>
      <c r="H43" s="14"/>
      <c r="I43" s="14"/>
      <c r="J43" s="28"/>
      <c r="K43" s="14"/>
      <c r="L43" s="12"/>
      <c r="M43" s="12"/>
    </row>
    <row r="44" spans="1:13">
      <c r="A44" s="44"/>
      <c r="B44" s="39"/>
      <c r="C44" s="50"/>
      <c r="D44" s="43"/>
      <c r="E44" s="42"/>
      <c r="F44" s="42"/>
      <c r="G44" s="12"/>
      <c r="H44" s="14"/>
      <c r="I44" s="14"/>
      <c r="J44" s="28"/>
      <c r="K44" s="14"/>
      <c r="L44" s="12"/>
      <c r="M44" s="12"/>
    </row>
    <row r="45" spans="1:13">
      <c r="A45" s="44">
        <v>8107</v>
      </c>
      <c r="B45" s="34" t="s">
        <v>38</v>
      </c>
      <c r="C45" s="45">
        <v>626000</v>
      </c>
      <c r="D45" s="36"/>
      <c r="E45" s="46">
        <v>600960</v>
      </c>
      <c r="F45" s="37">
        <v>582180</v>
      </c>
      <c r="G45" s="12"/>
      <c r="H45" s="14"/>
      <c r="I45" s="14"/>
      <c r="J45" s="28"/>
      <c r="K45" s="14"/>
      <c r="L45" s="12"/>
      <c r="M45" s="12"/>
    </row>
    <row r="46" spans="1:13">
      <c r="A46" s="44">
        <v>8127</v>
      </c>
      <c r="B46" s="34" t="s">
        <v>39</v>
      </c>
      <c r="C46" s="45">
        <v>781900</v>
      </c>
      <c r="D46" s="54"/>
      <c r="E46" s="46">
        <v>750624</v>
      </c>
      <c r="F46" s="37">
        <v>727167</v>
      </c>
      <c r="G46" s="12"/>
      <c r="H46" s="14"/>
      <c r="I46" s="14"/>
      <c r="J46" s="28"/>
      <c r="K46" s="14"/>
      <c r="L46" s="12"/>
      <c r="M46" s="12"/>
    </row>
    <row r="47" spans="1:13">
      <c r="A47" s="44"/>
      <c r="B47" s="39"/>
      <c r="C47" s="40"/>
      <c r="D47" s="55"/>
      <c r="E47" s="42"/>
      <c r="F47" s="42"/>
      <c r="G47" s="12"/>
      <c r="H47" s="14"/>
      <c r="I47" s="14"/>
      <c r="J47" s="28"/>
      <c r="K47" s="14"/>
      <c r="L47" s="12"/>
      <c r="M47" s="12"/>
    </row>
    <row r="48" spans="1:13">
      <c r="A48" s="44">
        <v>2201</v>
      </c>
      <c r="B48" s="34" t="s">
        <v>40</v>
      </c>
      <c r="C48" s="49">
        <v>229200</v>
      </c>
      <c r="D48" s="36"/>
      <c r="E48" s="46">
        <v>220032</v>
      </c>
      <c r="F48" s="37">
        <v>213156</v>
      </c>
      <c r="G48" s="12"/>
      <c r="H48" s="14"/>
      <c r="I48" s="14"/>
      <c r="J48" s="28"/>
      <c r="K48" s="14"/>
      <c r="L48" s="12"/>
      <c r="M48" s="12"/>
    </row>
    <row r="49" spans="1:13">
      <c r="A49" s="44">
        <v>2202</v>
      </c>
      <c r="B49" s="34" t="s">
        <v>41</v>
      </c>
      <c r="C49" s="49">
        <v>234300</v>
      </c>
      <c r="D49" s="36"/>
      <c r="E49" s="46">
        <v>224928</v>
      </c>
      <c r="F49" s="37">
        <v>217899</v>
      </c>
      <c r="G49" s="12"/>
      <c r="H49" s="14"/>
      <c r="I49" s="14"/>
      <c r="J49" s="28"/>
      <c r="K49" s="14"/>
      <c r="L49" s="12"/>
      <c r="M49" s="12"/>
    </row>
    <row r="50" spans="1:13">
      <c r="A50" s="44">
        <v>2203</v>
      </c>
      <c r="B50" s="34" t="s">
        <v>42</v>
      </c>
      <c r="C50" s="49">
        <v>203700</v>
      </c>
      <c r="D50" s="36"/>
      <c r="E50" s="46">
        <v>195552</v>
      </c>
      <c r="F50" s="37">
        <v>189441</v>
      </c>
      <c r="G50" s="12"/>
      <c r="H50" s="14"/>
      <c r="I50" s="14"/>
      <c r="J50" s="28"/>
      <c r="K50" s="14"/>
      <c r="L50" s="12"/>
      <c r="M50" s="12"/>
    </row>
    <row r="51" spans="1:13">
      <c r="A51" s="44">
        <v>2204</v>
      </c>
      <c r="B51" s="34" t="s">
        <v>43</v>
      </c>
      <c r="C51" s="45">
        <v>262400</v>
      </c>
      <c r="D51" s="54"/>
      <c r="E51" s="37">
        <v>251904</v>
      </c>
      <c r="F51" s="37">
        <v>244032</v>
      </c>
      <c r="G51" s="12"/>
      <c r="H51" s="14"/>
      <c r="I51" s="14"/>
      <c r="J51" s="28"/>
      <c r="K51" s="14"/>
      <c r="L51" s="12"/>
      <c r="M51" s="12"/>
    </row>
    <row r="52" spans="1:13" ht="12" thickBot="1">
      <c r="A52" s="44"/>
      <c r="B52" s="39"/>
      <c r="C52" s="50"/>
      <c r="D52" s="43"/>
      <c r="E52" s="42"/>
      <c r="F52" s="42"/>
      <c r="G52" s="12"/>
      <c r="H52" s="14"/>
      <c r="I52" s="14"/>
      <c r="J52" s="28"/>
      <c r="K52" s="14"/>
      <c r="L52" s="12"/>
      <c r="M52" s="12"/>
    </row>
    <row r="53" spans="1:13" ht="12" thickBot="1">
      <c r="A53" s="2"/>
      <c r="B53" s="1"/>
      <c r="C53" s="1"/>
      <c r="D53" s="1"/>
      <c r="E53" s="47" t="s">
        <v>44</v>
      </c>
      <c r="F53" s="47" t="s">
        <v>45</v>
      </c>
      <c r="G53" s="12"/>
      <c r="H53" s="14"/>
      <c r="I53" s="14"/>
      <c r="J53" s="28"/>
      <c r="K53" s="14"/>
      <c r="L53" s="12"/>
      <c r="M53" s="12"/>
    </row>
    <row r="54" spans="1:13">
      <c r="A54" s="2">
        <v>2007</v>
      </c>
      <c r="B54" s="34" t="s">
        <v>46</v>
      </c>
      <c r="C54" s="45">
        <v>206700</v>
      </c>
      <c r="D54" s="36"/>
      <c r="E54" s="37">
        <v>196365</v>
      </c>
      <c r="F54" s="38">
        <v>190164</v>
      </c>
      <c r="G54" s="12"/>
      <c r="H54" s="14"/>
      <c r="I54" s="14"/>
      <c r="J54" s="28"/>
      <c r="K54" s="14"/>
      <c r="L54" s="12"/>
      <c r="M54" s="12"/>
    </row>
    <row r="55" spans="1:13">
      <c r="A55" s="2">
        <v>2008</v>
      </c>
      <c r="B55" s="34" t="s">
        <v>47</v>
      </c>
      <c r="C55" s="45">
        <v>232600</v>
      </c>
      <c r="D55" s="36"/>
      <c r="E55" s="37">
        <v>220970</v>
      </c>
      <c r="F55" s="38">
        <v>213992</v>
      </c>
      <c r="G55" s="12"/>
      <c r="H55" s="14"/>
      <c r="I55" s="14"/>
      <c r="J55" s="28"/>
      <c r="K55" s="14"/>
      <c r="L55" s="12"/>
      <c r="M55" s="12"/>
    </row>
    <row r="56" spans="1:13">
      <c r="A56" s="2">
        <v>2009</v>
      </c>
      <c r="B56" s="34" t="s">
        <v>48</v>
      </c>
      <c r="C56" s="45">
        <v>248200</v>
      </c>
      <c r="D56" s="36"/>
      <c r="E56" s="37">
        <v>235790</v>
      </c>
      <c r="F56" s="38">
        <v>228344</v>
      </c>
      <c r="G56" s="12"/>
      <c r="H56" s="14"/>
      <c r="I56" s="14"/>
      <c r="J56" s="28"/>
      <c r="K56" s="14"/>
      <c r="L56" s="12"/>
      <c r="M56" s="12"/>
    </row>
    <row r="57" spans="1:13" ht="12" thickBot="1">
      <c r="A57" s="2"/>
      <c r="B57" s="39"/>
      <c r="C57" s="40"/>
      <c r="D57" s="41"/>
      <c r="E57" s="42"/>
      <c r="F57" s="43"/>
      <c r="G57" s="12"/>
      <c r="H57" s="14"/>
      <c r="I57" s="14"/>
      <c r="J57" s="28"/>
      <c r="K57" s="14"/>
      <c r="L57" s="12"/>
      <c r="M57" s="12"/>
    </row>
    <row r="58" spans="1:13" ht="12" thickBot="1">
      <c r="A58" s="2"/>
      <c r="B58" s="39"/>
      <c r="C58" s="40"/>
      <c r="D58" s="41"/>
      <c r="E58" s="47" t="s">
        <v>44</v>
      </c>
      <c r="F58" s="47" t="s">
        <v>49</v>
      </c>
      <c r="G58" s="12"/>
      <c r="H58" s="14"/>
      <c r="I58" s="14"/>
      <c r="J58" s="28"/>
      <c r="K58" s="14"/>
      <c r="L58" s="12"/>
      <c r="M58" s="12"/>
    </row>
    <row r="59" spans="1:13">
      <c r="A59" s="44">
        <v>2592</v>
      </c>
      <c r="B59" s="34" t="s">
        <v>50</v>
      </c>
      <c r="C59" s="45">
        <v>361000</v>
      </c>
      <c r="D59" s="36">
        <v>343000</v>
      </c>
      <c r="E59" s="37">
        <v>342950</v>
      </c>
      <c r="F59" s="38">
        <v>328510</v>
      </c>
      <c r="G59" s="12"/>
      <c r="H59" s="4">
        <v>2592</v>
      </c>
      <c r="I59" s="4">
        <v>2017</v>
      </c>
      <c r="J59" s="5">
        <v>18000</v>
      </c>
      <c r="K59" s="12"/>
      <c r="L59" s="12"/>
      <c r="M59" s="12"/>
    </row>
    <row r="60" spans="1:13">
      <c r="A60" s="44">
        <v>2593</v>
      </c>
      <c r="B60" s="34" t="s">
        <v>51</v>
      </c>
      <c r="C60" s="45">
        <v>400200</v>
      </c>
      <c r="D60" s="36">
        <v>375200</v>
      </c>
      <c r="E60" s="37">
        <v>380190</v>
      </c>
      <c r="F60" s="38">
        <v>364182</v>
      </c>
      <c r="G60" s="12"/>
      <c r="H60" s="4">
        <v>2593</v>
      </c>
      <c r="I60" s="4">
        <v>2017</v>
      </c>
      <c r="J60" s="5">
        <v>25000</v>
      </c>
      <c r="K60" s="12"/>
      <c r="L60" s="12"/>
      <c r="M60" s="12"/>
    </row>
    <row r="61" spans="1:13">
      <c r="A61" s="44">
        <v>2594</v>
      </c>
      <c r="B61" s="34" t="s">
        <v>52</v>
      </c>
      <c r="C61" s="45">
        <v>431400</v>
      </c>
      <c r="D61" s="36">
        <v>406400</v>
      </c>
      <c r="E61" s="37">
        <v>409830</v>
      </c>
      <c r="F61" s="38">
        <v>392574</v>
      </c>
      <c r="G61" s="12"/>
      <c r="H61" s="4">
        <v>2594</v>
      </c>
      <c r="I61" s="4">
        <v>2017</v>
      </c>
      <c r="J61" s="5">
        <v>25000</v>
      </c>
      <c r="K61" s="12"/>
      <c r="L61" s="12"/>
      <c r="M61" s="12"/>
    </row>
    <row r="62" spans="1:13">
      <c r="A62" s="44">
        <v>2590</v>
      </c>
      <c r="B62" s="34" t="s">
        <v>53</v>
      </c>
      <c r="C62" s="45">
        <v>471600</v>
      </c>
      <c r="D62" s="36"/>
      <c r="E62" s="37">
        <v>448020</v>
      </c>
      <c r="F62" s="38">
        <v>429156</v>
      </c>
      <c r="G62" s="12"/>
      <c r="H62" s="6"/>
      <c r="I62" s="6"/>
      <c r="J62" s="7"/>
      <c r="K62" s="12"/>
      <c r="L62" s="12"/>
      <c r="M62" s="12"/>
    </row>
    <row r="63" spans="1:13">
      <c r="A63" s="44">
        <v>2595</v>
      </c>
      <c r="B63" s="34" t="s">
        <v>54</v>
      </c>
      <c r="C63" s="45">
        <v>494400</v>
      </c>
      <c r="D63" s="36"/>
      <c r="E63" s="37">
        <v>469680</v>
      </c>
      <c r="F63" s="38">
        <v>449904</v>
      </c>
      <c r="G63" s="12"/>
      <c r="H63" s="6"/>
      <c r="I63" s="6"/>
      <c r="J63" s="7"/>
      <c r="K63" s="12"/>
      <c r="L63" s="12"/>
      <c r="M63" s="12"/>
    </row>
    <row r="64" spans="1:13">
      <c r="A64" s="44"/>
      <c r="B64" s="39"/>
      <c r="C64" s="40"/>
      <c r="D64" s="41"/>
      <c r="E64" s="42"/>
      <c r="F64" s="43"/>
      <c r="G64" s="12"/>
      <c r="H64" s="13"/>
      <c r="I64" s="13"/>
      <c r="J64" s="56"/>
      <c r="K64" s="12"/>
      <c r="L64" s="12"/>
      <c r="M64" s="12"/>
    </row>
    <row r="65" spans="1:13">
      <c r="A65" s="3">
        <v>1784</v>
      </c>
      <c r="B65" s="34" t="s">
        <v>55</v>
      </c>
      <c r="C65" s="45">
        <v>256300</v>
      </c>
      <c r="D65" s="36"/>
      <c r="E65" s="37">
        <v>243485</v>
      </c>
      <c r="F65" s="38">
        <v>233233</v>
      </c>
      <c r="G65" s="12"/>
      <c r="H65" s="12"/>
      <c r="I65" s="12"/>
      <c r="J65" s="12"/>
      <c r="K65" s="12"/>
      <c r="L65" s="12"/>
      <c r="M65" s="12"/>
    </row>
    <row r="66" spans="1:13">
      <c r="A66" s="3">
        <v>1797</v>
      </c>
      <c r="B66" s="34" t="s">
        <v>56</v>
      </c>
      <c r="C66" s="45">
        <v>271700</v>
      </c>
      <c r="D66" s="36"/>
      <c r="E66" s="37">
        <v>258115</v>
      </c>
      <c r="F66" s="38">
        <v>247247</v>
      </c>
      <c r="G66" s="12"/>
      <c r="H66" s="6"/>
      <c r="I66" s="6"/>
      <c r="J66" s="7"/>
      <c r="K66" s="12"/>
      <c r="L66" s="12"/>
      <c r="M66" s="12"/>
    </row>
    <row r="67" spans="1:13">
      <c r="A67" s="44">
        <v>1796</v>
      </c>
      <c r="B67" s="34" t="s">
        <v>57</v>
      </c>
      <c r="C67" s="45">
        <v>281900</v>
      </c>
      <c r="D67" s="36"/>
      <c r="E67" s="37">
        <v>267805</v>
      </c>
      <c r="F67" s="38">
        <v>256529</v>
      </c>
      <c r="G67" s="12"/>
      <c r="H67" s="6"/>
      <c r="I67" s="6"/>
      <c r="J67" s="7"/>
      <c r="K67" s="12"/>
      <c r="L67" s="12"/>
      <c r="M67" s="12"/>
    </row>
    <row r="68" spans="1:13">
      <c r="A68" s="44">
        <v>1794</v>
      </c>
      <c r="B68" s="34" t="s">
        <v>58</v>
      </c>
      <c r="C68" s="45">
        <v>307500</v>
      </c>
      <c r="D68" s="36">
        <v>295500</v>
      </c>
      <c r="E68" s="37">
        <v>292125</v>
      </c>
      <c r="F68" s="38">
        <v>279825</v>
      </c>
      <c r="G68" s="12"/>
      <c r="H68" s="4">
        <v>1794</v>
      </c>
      <c r="I68" s="4">
        <v>2017</v>
      </c>
      <c r="J68" s="5">
        <v>12000</v>
      </c>
      <c r="K68" s="12"/>
      <c r="L68" s="12"/>
      <c r="M68" s="12"/>
    </row>
    <row r="69" spans="1:13">
      <c r="A69" s="44">
        <v>1781</v>
      </c>
      <c r="B69" s="34" t="s">
        <v>59</v>
      </c>
      <c r="C69" s="57">
        <v>317800</v>
      </c>
      <c r="D69" s="36">
        <v>299800</v>
      </c>
      <c r="E69" s="37">
        <v>301910</v>
      </c>
      <c r="F69" s="38">
        <v>289198</v>
      </c>
      <c r="G69" s="12"/>
      <c r="H69" s="4">
        <v>1781</v>
      </c>
      <c r="I69" s="4">
        <v>2017</v>
      </c>
      <c r="J69" s="5">
        <v>18000</v>
      </c>
      <c r="K69" s="12"/>
      <c r="L69" s="12"/>
      <c r="M69" s="12"/>
    </row>
    <row r="70" spans="1:13">
      <c r="A70" s="44">
        <v>1782</v>
      </c>
      <c r="B70" s="48" t="s">
        <v>60</v>
      </c>
      <c r="C70" s="35">
        <v>338300</v>
      </c>
      <c r="D70" s="36">
        <v>320300</v>
      </c>
      <c r="E70" s="37">
        <v>321385</v>
      </c>
      <c r="F70" s="38">
        <v>307853</v>
      </c>
      <c r="G70" s="12"/>
      <c r="H70" s="4">
        <v>1782</v>
      </c>
      <c r="I70" s="4">
        <v>2017</v>
      </c>
      <c r="J70" s="5">
        <v>18000</v>
      </c>
      <c r="K70" s="12"/>
      <c r="L70" s="12"/>
      <c r="M70" s="12"/>
    </row>
    <row r="71" spans="1:13">
      <c r="A71" s="44">
        <v>1783</v>
      </c>
      <c r="B71" s="48" t="s">
        <v>61</v>
      </c>
      <c r="C71" s="35">
        <v>358800</v>
      </c>
      <c r="D71" s="36">
        <v>340800</v>
      </c>
      <c r="E71" s="37">
        <v>340860</v>
      </c>
      <c r="F71" s="38">
        <v>326508</v>
      </c>
      <c r="G71" s="12"/>
      <c r="H71" s="4">
        <v>1783</v>
      </c>
      <c r="I71" s="4">
        <v>2017</v>
      </c>
      <c r="J71" s="5">
        <v>18000</v>
      </c>
      <c r="K71" s="12"/>
      <c r="L71" s="12"/>
      <c r="M71" s="12"/>
    </row>
    <row r="72" spans="1:13">
      <c r="A72" s="44"/>
      <c r="B72" s="58"/>
      <c r="C72" s="40"/>
      <c r="D72" s="41"/>
      <c r="E72" s="42"/>
      <c r="F72" s="43"/>
      <c r="G72" s="12"/>
      <c r="H72" s="13"/>
      <c r="I72" s="13"/>
      <c r="J72" s="56"/>
      <c r="K72" s="12"/>
      <c r="L72" s="12"/>
      <c r="M72" s="12"/>
    </row>
    <row r="73" spans="1:13">
      <c r="A73" s="44">
        <v>4493</v>
      </c>
      <c r="B73" s="34" t="s">
        <v>62</v>
      </c>
      <c r="C73" s="45">
        <v>366000</v>
      </c>
      <c r="D73" s="36"/>
      <c r="E73" s="37">
        <v>347700</v>
      </c>
      <c r="F73" s="38">
        <v>333060</v>
      </c>
      <c r="G73" s="12"/>
      <c r="H73" s="6"/>
      <c r="I73" s="6"/>
      <c r="J73" s="7"/>
      <c r="K73" s="12"/>
      <c r="L73" s="12"/>
      <c r="M73" s="12"/>
    </row>
    <row r="74" spans="1:13">
      <c r="A74" s="44">
        <v>4492</v>
      </c>
      <c r="B74" s="34" t="s">
        <v>63</v>
      </c>
      <c r="C74" s="45">
        <v>416400</v>
      </c>
      <c r="D74" s="36"/>
      <c r="E74" s="37">
        <v>395580</v>
      </c>
      <c r="F74" s="38">
        <v>378924</v>
      </c>
      <c r="G74" s="12"/>
      <c r="H74" s="6"/>
      <c r="I74" s="6"/>
      <c r="J74" s="7"/>
      <c r="K74" s="12"/>
      <c r="L74" s="12"/>
      <c r="M74" s="12"/>
    </row>
    <row r="75" spans="1:13">
      <c r="A75" s="44">
        <v>4498</v>
      </c>
      <c r="B75" s="34" t="s">
        <v>64</v>
      </c>
      <c r="C75" s="45">
        <v>452900</v>
      </c>
      <c r="D75" s="36"/>
      <c r="E75" s="37">
        <v>430255</v>
      </c>
      <c r="F75" s="38">
        <v>412139</v>
      </c>
      <c r="G75" s="12"/>
      <c r="H75" s="6"/>
      <c r="I75" s="6"/>
      <c r="J75" s="7"/>
      <c r="K75" s="14"/>
      <c r="L75" s="12"/>
      <c r="M75" s="12"/>
    </row>
    <row r="76" spans="1:13">
      <c r="A76" s="44">
        <v>4495</v>
      </c>
      <c r="B76" s="34" t="s">
        <v>65</v>
      </c>
      <c r="C76" s="45">
        <v>498000</v>
      </c>
      <c r="D76" s="36"/>
      <c r="E76" s="37">
        <v>473100</v>
      </c>
      <c r="F76" s="38">
        <v>453180</v>
      </c>
      <c r="G76" s="12"/>
      <c r="H76" s="6"/>
      <c r="I76" s="6"/>
      <c r="J76" s="7"/>
      <c r="K76" s="14"/>
      <c r="L76" s="12"/>
      <c r="M76" s="12"/>
    </row>
    <row r="77" spans="1:13">
      <c r="A77" s="44">
        <v>4497</v>
      </c>
      <c r="B77" s="34" t="s">
        <v>66</v>
      </c>
      <c r="C77" s="45">
        <v>512900</v>
      </c>
      <c r="D77" s="36"/>
      <c r="E77" s="37">
        <v>487255</v>
      </c>
      <c r="F77" s="38">
        <v>466739</v>
      </c>
      <c r="G77" s="12"/>
      <c r="H77" s="6"/>
      <c r="I77" s="6"/>
      <c r="J77" s="7"/>
      <c r="K77" s="14"/>
      <c r="L77" s="12"/>
      <c r="M77" s="12"/>
    </row>
    <row r="78" spans="1:13">
      <c r="A78" s="44"/>
      <c r="B78" s="39"/>
      <c r="C78" s="40"/>
      <c r="D78" s="41"/>
      <c r="E78" s="42"/>
      <c r="F78" s="43"/>
      <c r="G78" s="12"/>
      <c r="H78" s="13"/>
      <c r="I78" s="13"/>
      <c r="J78" s="56"/>
      <c r="K78" s="14"/>
      <c r="L78" s="12"/>
      <c r="M78" s="12"/>
    </row>
    <row r="79" spans="1:13">
      <c r="A79" s="44">
        <v>5392</v>
      </c>
      <c r="B79" s="34" t="s">
        <v>67</v>
      </c>
      <c r="C79" s="45">
        <v>502000</v>
      </c>
      <c r="D79" s="36"/>
      <c r="E79" s="37">
        <v>476900</v>
      </c>
      <c r="F79" s="38">
        <v>456820</v>
      </c>
      <c r="G79" s="12"/>
      <c r="H79" s="14"/>
      <c r="I79" s="14"/>
      <c r="J79" s="28"/>
      <c r="K79" s="14"/>
      <c r="L79" s="12"/>
      <c r="M79" s="12"/>
    </row>
    <row r="80" spans="1:13">
      <c r="A80" s="44">
        <v>5394</v>
      </c>
      <c r="B80" s="34" t="s">
        <v>68</v>
      </c>
      <c r="C80" s="45">
        <v>530800</v>
      </c>
      <c r="D80" s="36"/>
      <c r="E80" s="37">
        <v>504260</v>
      </c>
      <c r="F80" s="38">
        <v>483028</v>
      </c>
      <c r="G80" s="12"/>
      <c r="H80" s="14"/>
      <c r="I80" s="14"/>
      <c r="J80" s="28"/>
      <c r="K80" s="14"/>
      <c r="L80" s="12"/>
      <c r="M80" s="12"/>
    </row>
    <row r="81" spans="1:13">
      <c r="A81" s="44">
        <v>5396</v>
      </c>
      <c r="B81" s="34" t="s">
        <v>69</v>
      </c>
      <c r="C81" s="45">
        <v>582300</v>
      </c>
      <c r="D81" s="36"/>
      <c r="E81" s="37">
        <v>553185</v>
      </c>
      <c r="F81" s="38">
        <v>529893</v>
      </c>
      <c r="G81" s="12"/>
      <c r="H81" s="14"/>
      <c r="I81" s="14"/>
      <c r="J81" s="28"/>
      <c r="K81" s="14"/>
      <c r="L81" s="12"/>
      <c r="M81" s="12"/>
    </row>
    <row r="82" spans="1:13">
      <c r="A82" s="44">
        <v>5398</v>
      </c>
      <c r="B82" s="34" t="s">
        <v>70</v>
      </c>
      <c r="C82" s="45">
        <v>643400</v>
      </c>
      <c r="D82" s="36"/>
      <c r="E82" s="37">
        <v>611230</v>
      </c>
      <c r="F82" s="38">
        <v>585494</v>
      </c>
      <c r="G82" s="12"/>
      <c r="H82" s="14"/>
      <c r="I82" s="14"/>
      <c r="J82" s="28"/>
      <c r="K82" s="14"/>
      <c r="L82" s="12"/>
      <c r="M82" s="12"/>
    </row>
    <row r="83" spans="1:13">
      <c r="A83" s="44">
        <v>5399</v>
      </c>
      <c r="B83" s="34" t="s">
        <v>71</v>
      </c>
      <c r="C83" s="45">
        <v>779700</v>
      </c>
      <c r="D83" s="36"/>
      <c r="E83" s="37">
        <v>740715</v>
      </c>
      <c r="F83" s="38">
        <v>709527</v>
      </c>
      <c r="G83" s="12"/>
      <c r="H83" s="14"/>
      <c r="I83" s="14"/>
      <c r="J83" s="28"/>
      <c r="K83" s="14"/>
      <c r="L83" s="12"/>
      <c r="M83" s="12"/>
    </row>
    <row r="84" spans="1:13">
      <c r="A84" s="44"/>
      <c r="B84" s="39"/>
      <c r="C84" s="40"/>
      <c r="D84" s="41"/>
      <c r="E84" s="42"/>
      <c r="F84" s="43"/>
      <c r="G84" s="12"/>
      <c r="H84" s="14"/>
      <c r="I84" s="14"/>
      <c r="J84" s="28"/>
      <c r="K84" s="14"/>
      <c r="L84" s="12"/>
      <c r="M84" s="12"/>
    </row>
    <row r="85" spans="1:13">
      <c r="A85" s="44">
        <v>1251</v>
      </c>
      <c r="B85" s="34" t="s">
        <v>72</v>
      </c>
      <c r="C85" s="45">
        <v>362300</v>
      </c>
      <c r="D85" s="38"/>
      <c r="E85" s="37">
        <v>344185</v>
      </c>
      <c r="F85" s="38">
        <v>329693</v>
      </c>
      <c r="G85" s="12"/>
      <c r="H85" s="14"/>
      <c r="I85" s="14"/>
      <c r="J85" s="28"/>
      <c r="K85" s="14"/>
      <c r="L85" s="12"/>
      <c r="M85" s="12"/>
    </row>
    <row r="86" spans="1:13">
      <c r="A86" s="44">
        <v>1253</v>
      </c>
      <c r="B86" s="34" t="s">
        <v>73</v>
      </c>
      <c r="C86" s="45">
        <v>426200</v>
      </c>
      <c r="D86" s="38">
        <v>406200</v>
      </c>
      <c r="E86" s="37">
        <v>404890</v>
      </c>
      <c r="F86" s="38">
        <v>387842</v>
      </c>
      <c r="G86" s="12"/>
      <c r="H86" s="4">
        <v>1253</v>
      </c>
      <c r="I86" s="4">
        <v>2017</v>
      </c>
      <c r="J86" s="5">
        <v>20000</v>
      </c>
      <c r="K86" s="12"/>
      <c r="L86" s="12"/>
      <c r="M86" s="12"/>
    </row>
    <row r="87" spans="1:13" ht="12" thickBot="1">
      <c r="A87" s="44"/>
      <c r="B87" s="39"/>
      <c r="C87" s="40"/>
      <c r="D87" s="43"/>
      <c r="E87" s="42"/>
      <c r="F87" s="43"/>
      <c r="G87" s="12"/>
      <c r="H87" s="14"/>
      <c r="I87" s="14"/>
      <c r="J87" s="28"/>
      <c r="K87" s="14"/>
      <c r="L87" s="14"/>
      <c r="M87" s="12"/>
    </row>
    <row r="88" spans="1:13" ht="12" thickBot="1">
      <c r="A88" s="2"/>
      <c r="B88" s="39"/>
      <c r="C88" s="43"/>
      <c r="D88" s="41"/>
      <c r="E88" s="187" t="s">
        <v>74</v>
      </c>
      <c r="F88" s="188"/>
      <c r="G88" s="12"/>
      <c r="H88" s="14"/>
      <c r="I88" s="14"/>
      <c r="J88" s="28"/>
      <c r="K88" s="14"/>
      <c r="L88" s="14"/>
      <c r="M88" s="12"/>
    </row>
    <row r="89" spans="1:13" ht="12" thickBot="1">
      <c r="A89" s="2"/>
      <c r="B89" s="39"/>
      <c r="C89" s="43"/>
      <c r="D89" s="41"/>
      <c r="E89" s="200">
        <v>0.05</v>
      </c>
      <c r="F89" s="188"/>
      <c r="G89" s="12"/>
      <c r="H89" s="14"/>
      <c r="I89" s="14"/>
      <c r="J89" s="28"/>
      <c r="K89" s="14"/>
      <c r="L89" s="14"/>
      <c r="M89" s="12"/>
    </row>
    <row r="90" spans="1:13">
      <c r="A90" s="44">
        <v>6190</v>
      </c>
      <c r="B90" s="34" t="s">
        <v>75</v>
      </c>
      <c r="C90" s="35">
        <v>1481100</v>
      </c>
      <c r="D90" s="36"/>
      <c r="E90" s="201">
        <v>1407045</v>
      </c>
      <c r="F90" s="201"/>
      <c r="G90" s="12"/>
      <c r="H90" s="14"/>
      <c r="I90" s="14"/>
      <c r="J90" s="28"/>
      <c r="K90" s="14"/>
      <c r="L90" s="14"/>
      <c r="M90" s="12"/>
    </row>
    <row r="91" spans="1:13">
      <c r="A91" s="44">
        <v>6191</v>
      </c>
      <c r="B91" s="34" t="s">
        <v>76</v>
      </c>
      <c r="C91" s="35">
        <v>1481100</v>
      </c>
      <c r="D91" s="38"/>
      <c r="E91" s="198">
        <v>1407045</v>
      </c>
      <c r="F91" s="199"/>
      <c r="G91" s="12"/>
      <c r="H91" s="14"/>
      <c r="I91" s="14"/>
      <c r="J91" s="28"/>
      <c r="K91" s="14"/>
      <c r="L91" s="14"/>
      <c r="M91" s="12"/>
    </row>
    <row r="92" spans="1:13">
      <c r="A92" s="31"/>
      <c r="B92" s="33"/>
      <c r="C92" s="10"/>
      <c r="D92" s="33"/>
      <c r="E92" s="33"/>
      <c r="F92" s="33"/>
      <c r="G92" s="12"/>
      <c r="H92" s="14"/>
      <c r="I92" s="14"/>
      <c r="J92" s="28"/>
      <c r="K92" s="14"/>
      <c r="L92" s="14"/>
      <c r="M92" s="12"/>
    </row>
    <row r="93" spans="1:13">
      <c r="A93" s="31"/>
      <c r="B93" s="191" t="s">
        <v>77</v>
      </c>
      <c r="C93" s="191"/>
      <c r="D93" s="191"/>
      <c r="E93" s="191"/>
      <c r="F93" s="191"/>
      <c r="G93" s="12"/>
      <c r="H93" s="14"/>
      <c r="I93" s="14"/>
      <c r="J93" s="28"/>
      <c r="K93" s="14"/>
      <c r="L93" s="14"/>
      <c r="M93" s="12"/>
    </row>
    <row r="94" spans="1:13">
      <c r="A94" s="31"/>
      <c r="B94" s="33"/>
      <c r="C94" s="10"/>
      <c r="D94" s="33"/>
      <c r="E94" s="33"/>
      <c r="F94" s="33"/>
      <c r="G94" s="12"/>
      <c r="H94" s="14"/>
      <c r="I94" s="14"/>
      <c r="J94" s="28"/>
      <c r="K94" s="14"/>
      <c r="L94" s="14"/>
      <c r="M94" s="12"/>
    </row>
    <row r="95" spans="1:13">
      <c r="A95" s="2">
        <v>1091</v>
      </c>
      <c r="B95" s="34" t="s">
        <v>15</v>
      </c>
      <c r="C95" s="35">
        <v>180100</v>
      </c>
      <c r="D95" s="36"/>
      <c r="E95" s="37"/>
      <c r="F95" s="38"/>
      <c r="G95" s="12"/>
      <c r="H95" s="14"/>
      <c r="I95" s="14"/>
      <c r="J95" s="28"/>
      <c r="K95" s="14"/>
      <c r="L95" s="14"/>
      <c r="M95" s="12"/>
    </row>
    <row r="96" spans="1:13">
      <c r="A96" s="2">
        <v>1093</v>
      </c>
      <c r="B96" s="34" t="s">
        <v>78</v>
      </c>
      <c r="C96" s="35">
        <v>190000</v>
      </c>
      <c r="D96" s="36"/>
      <c r="E96" s="37"/>
      <c r="F96" s="38"/>
      <c r="G96" s="12"/>
      <c r="H96" s="14"/>
      <c r="I96" s="14"/>
      <c r="J96" s="28"/>
      <c r="K96" s="14"/>
      <c r="L96" s="14"/>
      <c r="M96" s="12"/>
    </row>
    <row r="97" spans="1:13">
      <c r="A97" s="2">
        <v>1092</v>
      </c>
      <c r="B97" s="34" t="s">
        <v>79</v>
      </c>
      <c r="C97" s="35">
        <v>191100</v>
      </c>
      <c r="D97" s="36"/>
      <c r="E97" s="37"/>
      <c r="F97" s="38"/>
      <c r="G97" s="12"/>
      <c r="H97" s="6"/>
      <c r="I97" s="6"/>
      <c r="J97" s="7"/>
      <c r="K97" s="14"/>
      <c r="L97" s="14"/>
      <c r="M97" s="12"/>
    </row>
    <row r="98" spans="1:13">
      <c r="A98" s="2">
        <v>1094</v>
      </c>
      <c r="B98" s="34" t="s">
        <v>80</v>
      </c>
      <c r="C98" s="35">
        <v>200900</v>
      </c>
      <c r="D98" s="36"/>
      <c r="E98" s="37"/>
      <c r="F98" s="38"/>
      <c r="G98" s="12"/>
      <c r="H98" s="6"/>
      <c r="I98" s="6"/>
      <c r="J98" s="7"/>
      <c r="K98" s="14"/>
      <c r="L98" s="14"/>
      <c r="M98" s="12"/>
    </row>
    <row r="99" spans="1:13">
      <c r="A99" s="2"/>
      <c r="B99" s="39"/>
      <c r="C99" s="40"/>
      <c r="D99" s="41"/>
      <c r="E99" s="42"/>
      <c r="F99" s="43"/>
      <c r="G99" s="12"/>
      <c r="H99" s="14"/>
      <c r="I99" s="14"/>
      <c r="J99" s="28"/>
      <c r="K99" s="14"/>
      <c r="L99" s="14"/>
      <c r="M99" s="12"/>
    </row>
    <row r="100" spans="1:13">
      <c r="A100" s="2">
        <v>1062</v>
      </c>
      <c r="B100" s="34" t="s">
        <v>17</v>
      </c>
      <c r="C100" s="35">
        <v>252000</v>
      </c>
      <c r="D100" s="36"/>
      <c r="E100" s="37"/>
      <c r="F100" s="38"/>
      <c r="G100" s="12"/>
      <c r="H100" s="14"/>
      <c r="I100" s="14"/>
      <c r="J100" s="28"/>
      <c r="K100" s="14"/>
      <c r="L100" s="14"/>
      <c r="M100" s="12"/>
    </row>
    <row r="101" spans="1:13">
      <c r="A101" s="2">
        <v>1061</v>
      </c>
      <c r="B101" s="34" t="s">
        <v>18</v>
      </c>
      <c r="C101" s="35">
        <v>242400</v>
      </c>
      <c r="D101" s="36"/>
      <c r="E101" s="37"/>
      <c r="F101" s="38"/>
      <c r="G101" s="12"/>
      <c r="H101" s="14"/>
      <c r="I101" s="14"/>
      <c r="J101" s="28"/>
      <c r="K101" s="14"/>
      <c r="L101" s="14"/>
      <c r="M101" s="12"/>
    </row>
    <row r="102" spans="1:13">
      <c r="A102" s="2">
        <v>1060</v>
      </c>
      <c r="B102" s="34" t="s">
        <v>19</v>
      </c>
      <c r="C102" s="35">
        <v>230100</v>
      </c>
      <c r="D102" s="36"/>
      <c r="E102" s="37"/>
      <c r="F102" s="38"/>
      <c r="G102" s="12"/>
      <c r="H102" s="14"/>
      <c r="I102" s="14"/>
      <c r="J102" s="28"/>
      <c r="K102" s="14"/>
      <c r="L102" s="14"/>
      <c r="M102" s="12"/>
    </row>
    <row r="103" spans="1:13">
      <c r="A103" s="2"/>
      <c r="B103" s="39"/>
      <c r="C103" s="40"/>
      <c r="D103" s="41"/>
      <c r="E103" s="42"/>
      <c r="F103" s="43"/>
      <c r="G103" s="12"/>
      <c r="H103" s="14"/>
      <c r="I103" s="14"/>
      <c r="J103" s="28"/>
      <c r="K103" s="14"/>
      <c r="L103" s="14"/>
      <c r="M103" s="12"/>
    </row>
    <row r="104" spans="1:13">
      <c r="A104" s="44">
        <v>7401</v>
      </c>
      <c r="B104" s="34" t="s">
        <v>20</v>
      </c>
      <c r="C104" s="45">
        <v>486700</v>
      </c>
      <c r="D104" s="36"/>
      <c r="E104" s="46"/>
      <c r="F104" s="37"/>
      <c r="G104" s="12"/>
      <c r="H104" s="14"/>
      <c r="I104" s="14"/>
      <c r="J104" s="28"/>
      <c r="K104" s="14"/>
      <c r="L104" s="14"/>
      <c r="M104" s="12"/>
    </row>
    <row r="105" spans="1:13">
      <c r="A105" s="44">
        <v>7441</v>
      </c>
      <c r="B105" s="34" t="s">
        <v>81</v>
      </c>
      <c r="C105" s="45">
        <v>529500</v>
      </c>
      <c r="D105" s="36"/>
      <c r="E105" s="46"/>
      <c r="F105" s="37"/>
      <c r="G105" s="12"/>
      <c r="H105" s="14"/>
      <c r="I105" s="14"/>
      <c r="J105" s="28"/>
      <c r="K105" s="14"/>
      <c r="L105" s="14"/>
      <c r="M105" s="12"/>
    </row>
    <row r="106" spans="1:13">
      <c r="A106" s="44">
        <v>7440</v>
      </c>
      <c r="B106" s="34" t="s">
        <v>82</v>
      </c>
      <c r="C106" s="45">
        <v>584400</v>
      </c>
      <c r="D106" s="36"/>
      <c r="E106" s="37"/>
      <c r="F106" s="37"/>
      <c r="G106" s="12"/>
      <c r="H106" s="14"/>
      <c r="I106" s="14"/>
      <c r="J106" s="28"/>
      <c r="K106" s="14"/>
      <c r="L106" s="14"/>
      <c r="M106" s="12"/>
    </row>
    <row r="107" spans="1:13" ht="12" thickBot="1">
      <c r="A107" s="2"/>
      <c r="B107" s="39"/>
      <c r="C107" s="40"/>
      <c r="D107" s="41"/>
      <c r="E107" s="42"/>
      <c r="F107" s="43"/>
      <c r="G107" s="12"/>
      <c r="H107" s="14"/>
      <c r="I107" s="14"/>
      <c r="J107" s="28"/>
      <c r="K107" s="14"/>
      <c r="L107" s="14"/>
      <c r="M107" s="12"/>
    </row>
    <row r="108" spans="1:13" ht="12" thickBot="1">
      <c r="A108" s="2"/>
      <c r="B108" s="39"/>
      <c r="C108" s="40"/>
      <c r="D108" s="41"/>
      <c r="E108" s="47" t="s">
        <v>23</v>
      </c>
      <c r="F108" s="47" t="s">
        <v>24</v>
      </c>
      <c r="G108" s="12"/>
      <c r="H108" s="14"/>
      <c r="I108" s="14"/>
      <c r="J108" s="28"/>
      <c r="K108" s="14"/>
      <c r="L108" s="14"/>
      <c r="M108" s="12"/>
    </row>
    <row r="109" spans="1:13">
      <c r="A109" s="44">
        <v>5603</v>
      </c>
      <c r="B109" s="48" t="s">
        <v>25</v>
      </c>
      <c r="C109" s="35">
        <v>372400</v>
      </c>
      <c r="D109" s="38"/>
      <c r="E109" s="46">
        <v>357504</v>
      </c>
      <c r="F109" s="37">
        <v>346332</v>
      </c>
      <c r="G109" s="12"/>
      <c r="H109" s="6"/>
      <c r="I109" s="6"/>
      <c r="J109" s="7"/>
      <c r="K109" s="14"/>
      <c r="L109" s="14"/>
      <c r="M109" s="12"/>
    </row>
    <row r="110" spans="1:13">
      <c r="A110" s="44">
        <v>5601</v>
      </c>
      <c r="B110" s="48" t="s">
        <v>26</v>
      </c>
      <c r="C110" s="35">
        <v>375600</v>
      </c>
      <c r="D110" s="38"/>
      <c r="E110" s="46">
        <v>360576</v>
      </c>
      <c r="F110" s="37">
        <v>349308</v>
      </c>
      <c r="G110" s="12"/>
      <c r="H110" s="6"/>
      <c r="I110" s="6"/>
      <c r="J110" s="7"/>
      <c r="K110" s="14"/>
      <c r="L110" s="14"/>
      <c r="M110" s="12"/>
    </row>
    <row r="111" spans="1:13">
      <c r="A111" s="44">
        <v>5611</v>
      </c>
      <c r="B111" s="34" t="s">
        <v>27</v>
      </c>
      <c r="C111" s="49">
        <v>450000</v>
      </c>
      <c r="D111" s="38"/>
      <c r="E111" s="46">
        <v>432000</v>
      </c>
      <c r="F111" s="37">
        <v>418500</v>
      </c>
      <c r="G111" s="12"/>
      <c r="H111" s="6"/>
      <c r="I111" s="6"/>
      <c r="J111" s="7"/>
      <c r="K111" s="14"/>
      <c r="L111" s="14"/>
      <c r="M111" s="12"/>
    </row>
    <row r="112" spans="1:13">
      <c r="A112" s="2"/>
      <c r="B112" s="39"/>
      <c r="C112" s="40"/>
      <c r="D112" s="41"/>
      <c r="E112" s="59"/>
      <c r="F112" s="59"/>
      <c r="G112" s="12"/>
      <c r="H112" s="13"/>
      <c r="I112" s="13"/>
      <c r="J112" s="56"/>
      <c r="K112" s="14"/>
      <c r="L112" s="14"/>
      <c r="M112" s="12"/>
    </row>
    <row r="113" spans="1:13">
      <c r="A113" s="44">
        <v>7494</v>
      </c>
      <c r="B113" s="34" t="s">
        <v>28</v>
      </c>
      <c r="C113" s="45">
        <v>255800</v>
      </c>
      <c r="D113" s="36"/>
      <c r="E113" s="46">
        <v>245568</v>
      </c>
      <c r="F113" s="37">
        <v>237894</v>
      </c>
      <c r="G113" s="12"/>
      <c r="H113" s="13"/>
      <c r="I113" s="13"/>
      <c r="J113" s="56"/>
      <c r="K113" s="14"/>
      <c r="L113" s="14"/>
      <c r="M113" s="12"/>
    </row>
    <row r="114" spans="1:13">
      <c r="A114" s="44">
        <v>7493</v>
      </c>
      <c r="B114" s="51" t="s">
        <v>29</v>
      </c>
      <c r="C114" s="45">
        <v>277000</v>
      </c>
      <c r="D114" s="36"/>
      <c r="E114" s="46">
        <v>265920</v>
      </c>
      <c r="F114" s="37">
        <v>257610</v>
      </c>
      <c r="G114" s="12"/>
      <c r="H114" s="13"/>
      <c r="I114" s="13"/>
      <c r="J114" s="56"/>
      <c r="K114" s="14"/>
      <c r="L114" s="14"/>
      <c r="M114" s="12"/>
    </row>
    <row r="115" spans="1:13">
      <c r="A115" s="44">
        <v>7497</v>
      </c>
      <c r="B115" s="34" t="s">
        <v>30</v>
      </c>
      <c r="C115" s="45">
        <v>316700</v>
      </c>
      <c r="D115" s="36"/>
      <c r="E115" s="46">
        <v>304032</v>
      </c>
      <c r="F115" s="37">
        <v>294531</v>
      </c>
      <c r="G115" s="12"/>
      <c r="H115" s="13"/>
      <c r="I115" s="13"/>
      <c r="J115" s="56"/>
      <c r="K115" s="14"/>
      <c r="L115" s="14"/>
      <c r="M115" s="12"/>
    </row>
    <row r="116" spans="1:13">
      <c r="A116" s="44">
        <v>7495</v>
      </c>
      <c r="B116" s="34" t="s">
        <v>31</v>
      </c>
      <c r="C116" s="45">
        <v>331200</v>
      </c>
      <c r="D116" s="36"/>
      <c r="E116" s="46">
        <v>317952</v>
      </c>
      <c r="F116" s="37">
        <v>308016</v>
      </c>
      <c r="G116" s="12"/>
      <c r="H116" s="13"/>
      <c r="I116" s="13"/>
      <c r="J116" s="56"/>
      <c r="K116" s="14"/>
      <c r="L116" s="14"/>
      <c r="M116" s="12"/>
    </row>
    <row r="117" spans="1:13">
      <c r="A117" s="2"/>
      <c r="B117" s="39"/>
      <c r="C117" s="40"/>
      <c r="D117" s="41"/>
      <c r="E117" s="42"/>
      <c r="F117" s="43"/>
      <c r="G117" s="12"/>
      <c r="H117" s="13"/>
      <c r="I117" s="13"/>
      <c r="J117" s="56"/>
      <c r="K117" s="14"/>
      <c r="L117" s="14"/>
      <c r="M117" s="12"/>
    </row>
    <row r="118" spans="1:13">
      <c r="A118" s="44">
        <v>6981</v>
      </c>
      <c r="B118" s="34" t="s">
        <v>32</v>
      </c>
      <c r="C118" s="45">
        <v>510500</v>
      </c>
      <c r="D118" s="52"/>
      <c r="E118" s="46">
        <v>490080</v>
      </c>
      <c r="F118" s="37">
        <v>474765</v>
      </c>
      <c r="G118" s="60"/>
      <c r="H118" s="6"/>
      <c r="I118" s="6"/>
      <c r="J118" s="7"/>
      <c r="K118" s="14"/>
      <c r="L118" s="14"/>
      <c r="M118" s="12"/>
    </row>
    <row r="119" spans="1:13">
      <c r="A119" s="44">
        <v>6980</v>
      </c>
      <c r="B119" s="34" t="s">
        <v>33</v>
      </c>
      <c r="C119" s="45">
        <v>575700</v>
      </c>
      <c r="D119" s="52"/>
      <c r="E119" s="46">
        <v>552672</v>
      </c>
      <c r="F119" s="37">
        <v>535401</v>
      </c>
      <c r="G119" s="60"/>
      <c r="H119" s="6"/>
      <c r="I119" s="6"/>
      <c r="J119" s="7"/>
      <c r="K119" s="14"/>
      <c r="L119" s="14"/>
      <c r="M119" s="12"/>
    </row>
    <row r="120" spans="1:13">
      <c r="A120" s="44">
        <v>6987</v>
      </c>
      <c r="B120" s="34" t="s">
        <v>34</v>
      </c>
      <c r="C120" s="45">
        <v>646600</v>
      </c>
      <c r="D120" s="52"/>
      <c r="E120" s="46">
        <v>620736</v>
      </c>
      <c r="F120" s="37">
        <v>601338</v>
      </c>
      <c r="G120" s="60"/>
      <c r="H120" s="6"/>
      <c r="I120" s="6"/>
      <c r="J120" s="7"/>
      <c r="K120" s="14"/>
      <c r="L120" s="14"/>
      <c r="M120" s="12"/>
    </row>
    <row r="121" spans="1:13">
      <c r="A121" s="44">
        <v>6986</v>
      </c>
      <c r="B121" s="34" t="s">
        <v>35</v>
      </c>
      <c r="C121" s="45">
        <v>668800</v>
      </c>
      <c r="D121" s="52"/>
      <c r="E121" s="46">
        <v>642048</v>
      </c>
      <c r="F121" s="37">
        <v>621984</v>
      </c>
      <c r="G121" s="60"/>
      <c r="H121" s="6"/>
      <c r="I121" s="6"/>
      <c r="J121" s="7"/>
      <c r="K121" s="14"/>
      <c r="L121" s="14"/>
      <c r="M121" s="12"/>
    </row>
    <row r="122" spans="1:13">
      <c r="A122" s="2"/>
      <c r="B122" s="39"/>
      <c r="C122" s="40"/>
      <c r="D122" s="41"/>
      <c r="E122" s="42"/>
      <c r="F122" s="43"/>
      <c r="G122" s="12"/>
      <c r="H122" s="13"/>
      <c r="I122" s="13"/>
      <c r="J122" s="56"/>
      <c r="K122" s="14"/>
      <c r="L122" s="14"/>
      <c r="M122" s="12"/>
    </row>
    <row r="123" spans="1:13">
      <c r="A123" s="44">
        <v>7986</v>
      </c>
      <c r="B123" s="34" t="s">
        <v>36</v>
      </c>
      <c r="C123" s="45">
        <v>840400</v>
      </c>
      <c r="D123" s="53"/>
      <c r="E123" s="46">
        <v>806784</v>
      </c>
      <c r="F123" s="37">
        <v>781572</v>
      </c>
      <c r="G123" s="12"/>
      <c r="H123" s="6"/>
      <c r="I123" s="6"/>
      <c r="J123" s="7"/>
      <c r="K123" s="14"/>
      <c r="L123" s="14"/>
      <c r="M123" s="12"/>
    </row>
    <row r="124" spans="1:13">
      <c r="A124" s="44">
        <v>7983</v>
      </c>
      <c r="B124" s="34" t="s">
        <v>37</v>
      </c>
      <c r="C124" s="45">
        <v>909200</v>
      </c>
      <c r="D124" s="53"/>
      <c r="E124" s="46">
        <v>872832</v>
      </c>
      <c r="F124" s="37">
        <v>845556</v>
      </c>
      <c r="G124" s="12"/>
      <c r="H124" s="6"/>
      <c r="I124" s="6"/>
      <c r="J124" s="7"/>
      <c r="K124" s="14"/>
      <c r="L124" s="14"/>
      <c r="M124" s="12"/>
    </row>
    <row r="125" spans="1:13">
      <c r="A125" s="2"/>
      <c r="B125" s="39"/>
      <c r="C125" s="40"/>
      <c r="D125" s="41"/>
      <c r="E125" s="42"/>
      <c r="F125" s="43"/>
      <c r="G125" s="12"/>
      <c r="H125" s="13"/>
      <c r="I125" s="13"/>
      <c r="J125" s="56"/>
      <c r="K125" s="14"/>
      <c r="L125" s="14"/>
      <c r="M125" s="12"/>
    </row>
    <row r="126" spans="1:13">
      <c r="A126" s="44">
        <v>8107</v>
      </c>
      <c r="B126" s="34" t="s">
        <v>38</v>
      </c>
      <c r="C126" s="45">
        <v>589300</v>
      </c>
      <c r="D126" s="36"/>
      <c r="E126" s="46">
        <v>565728</v>
      </c>
      <c r="F126" s="37">
        <v>548049</v>
      </c>
      <c r="G126" s="12"/>
      <c r="H126" s="13"/>
      <c r="I126" s="13"/>
      <c r="J126" s="56"/>
      <c r="K126" s="14"/>
      <c r="L126" s="14"/>
      <c r="M126" s="12"/>
    </row>
    <row r="127" spans="1:13">
      <c r="A127" s="44">
        <v>8127</v>
      </c>
      <c r="B127" s="34" t="s">
        <v>39</v>
      </c>
      <c r="C127" s="45">
        <v>732400</v>
      </c>
      <c r="D127" s="54"/>
      <c r="E127" s="46">
        <v>703104</v>
      </c>
      <c r="F127" s="37">
        <v>681132</v>
      </c>
      <c r="G127" s="12"/>
      <c r="H127" s="13"/>
      <c r="I127" s="13"/>
      <c r="J127" s="56"/>
      <c r="K127" s="14"/>
      <c r="L127" s="14"/>
      <c r="M127" s="12"/>
    </row>
    <row r="128" spans="1:13">
      <c r="A128" s="44"/>
      <c r="B128" s="39"/>
      <c r="C128" s="40"/>
      <c r="D128" s="55"/>
      <c r="E128" s="42"/>
      <c r="F128" s="42"/>
      <c r="G128" s="12"/>
      <c r="H128" s="13"/>
      <c r="I128" s="13"/>
      <c r="J128" s="56"/>
      <c r="K128" s="14"/>
      <c r="L128" s="14"/>
      <c r="M128" s="12"/>
    </row>
    <row r="129" spans="1:13">
      <c r="A129" s="44">
        <v>2201</v>
      </c>
      <c r="B129" s="34" t="s">
        <v>83</v>
      </c>
      <c r="C129" s="49">
        <v>216200</v>
      </c>
      <c r="D129" s="36"/>
      <c r="E129" s="46">
        <v>207552</v>
      </c>
      <c r="F129" s="37">
        <v>201066</v>
      </c>
      <c r="G129" s="12"/>
      <c r="H129" s="6"/>
      <c r="I129" s="6"/>
      <c r="J129" s="7"/>
      <c r="K129" s="14"/>
      <c r="L129" s="14"/>
      <c r="M129" s="12"/>
    </row>
    <row r="130" spans="1:13">
      <c r="A130" s="44">
        <v>2202</v>
      </c>
      <c r="B130" s="34" t="s">
        <v>84</v>
      </c>
      <c r="C130" s="49">
        <v>223200</v>
      </c>
      <c r="D130" s="36"/>
      <c r="E130" s="46">
        <v>214272</v>
      </c>
      <c r="F130" s="37">
        <v>207576</v>
      </c>
      <c r="G130" s="12"/>
      <c r="H130" s="6"/>
      <c r="I130" s="6"/>
      <c r="J130" s="7"/>
      <c r="K130" s="14"/>
      <c r="L130" s="14"/>
      <c r="M130" s="12"/>
    </row>
    <row r="131" spans="1:13">
      <c r="A131" s="44">
        <v>2203</v>
      </c>
      <c r="B131" s="34" t="s">
        <v>85</v>
      </c>
      <c r="C131" s="49">
        <v>193800</v>
      </c>
      <c r="D131" s="36"/>
      <c r="E131" s="46">
        <v>186048</v>
      </c>
      <c r="F131" s="37">
        <v>180234</v>
      </c>
      <c r="G131" s="12"/>
      <c r="H131" s="6"/>
      <c r="I131" s="6"/>
      <c r="J131" s="7"/>
      <c r="K131" s="14"/>
      <c r="L131" s="14"/>
      <c r="M131" s="12"/>
    </row>
    <row r="132" spans="1:13" ht="12" thickBot="1">
      <c r="A132" s="44"/>
      <c r="B132" s="39"/>
      <c r="C132" s="50"/>
      <c r="D132" s="41"/>
      <c r="E132" s="42"/>
      <c r="F132" s="42"/>
      <c r="G132" s="12"/>
      <c r="H132" s="13"/>
      <c r="I132" s="13"/>
      <c r="J132" s="56"/>
      <c r="K132" s="14"/>
      <c r="L132" s="14"/>
      <c r="M132" s="12"/>
    </row>
    <row r="133" spans="1:13" ht="12" thickBot="1">
      <c r="A133" s="2"/>
      <c r="B133" s="1"/>
      <c r="C133" s="1"/>
      <c r="D133" s="1"/>
      <c r="E133" s="47" t="s">
        <v>44</v>
      </c>
      <c r="F133" s="47" t="s">
        <v>45</v>
      </c>
      <c r="G133" s="12"/>
      <c r="H133" s="13"/>
      <c r="I133" s="13"/>
      <c r="J133" s="56"/>
      <c r="K133" s="14"/>
      <c r="L133" s="14"/>
      <c r="M133" s="12"/>
    </row>
    <row r="134" spans="1:13">
      <c r="A134" s="2">
        <v>1080</v>
      </c>
      <c r="B134" s="34" t="s">
        <v>46</v>
      </c>
      <c r="C134" s="45">
        <v>202900</v>
      </c>
      <c r="D134" s="36"/>
      <c r="E134" s="37">
        <v>192755</v>
      </c>
      <c r="F134" s="38">
        <v>186668</v>
      </c>
      <c r="G134" s="12"/>
      <c r="H134" s="6"/>
      <c r="I134" s="6"/>
      <c r="J134" s="7"/>
      <c r="K134" s="14"/>
      <c r="L134" s="14"/>
      <c r="M134" s="12"/>
    </row>
    <row r="135" spans="1:13">
      <c r="A135" s="2">
        <v>1081</v>
      </c>
      <c r="B135" s="34" t="s">
        <v>86</v>
      </c>
      <c r="C135" s="45">
        <v>222400</v>
      </c>
      <c r="D135" s="36"/>
      <c r="E135" s="37">
        <v>211280</v>
      </c>
      <c r="F135" s="38">
        <v>204608</v>
      </c>
      <c r="G135" s="12"/>
      <c r="H135" s="6"/>
      <c r="I135" s="6"/>
      <c r="J135" s="7"/>
      <c r="K135" s="14"/>
      <c r="L135" s="14"/>
      <c r="M135" s="12"/>
    </row>
    <row r="136" spans="1:13">
      <c r="A136" s="2">
        <v>1083</v>
      </c>
      <c r="B136" s="34" t="s">
        <v>87</v>
      </c>
      <c r="C136" s="45">
        <v>234300</v>
      </c>
      <c r="D136" s="36"/>
      <c r="E136" s="37">
        <v>222585</v>
      </c>
      <c r="F136" s="38">
        <v>215556</v>
      </c>
      <c r="G136" s="12"/>
      <c r="H136" s="6"/>
      <c r="I136" s="6"/>
      <c r="J136" s="7"/>
      <c r="K136" s="14"/>
      <c r="L136" s="14"/>
      <c r="M136" s="12"/>
    </row>
    <row r="137" spans="1:13" ht="12" thickBot="1">
      <c r="A137" s="2"/>
      <c r="B137" s="39"/>
      <c r="C137" s="40"/>
      <c r="D137" s="41"/>
      <c r="E137" s="42"/>
      <c r="F137" s="43"/>
      <c r="G137" s="12"/>
      <c r="H137" s="13"/>
      <c r="I137" s="13"/>
      <c r="J137" s="56"/>
      <c r="K137" s="14"/>
      <c r="L137" s="14"/>
      <c r="M137" s="12"/>
    </row>
    <row r="138" spans="1:13" ht="12" thickBot="1">
      <c r="A138" s="2"/>
      <c r="B138" s="39"/>
      <c r="C138" s="40"/>
      <c r="D138" s="41"/>
      <c r="E138" s="47" t="s">
        <v>44</v>
      </c>
      <c r="F138" s="47" t="s">
        <v>49</v>
      </c>
      <c r="G138" s="12"/>
      <c r="H138" s="13"/>
      <c r="I138" s="13"/>
      <c r="J138" s="56"/>
      <c r="K138" s="14"/>
      <c r="L138" s="14"/>
      <c r="M138" s="12"/>
    </row>
    <row r="139" spans="1:13">
      <c r="A139" s="44">
        <v>2592</v>
      </c>
      <c r="B139" s="34" t="s">
        <v>50</v>
      </c>
      <c r="C139" s="45">
        <v>338600</v>
      </c>
      <c r="D139" s="36"/>
      <c r="E139" s="37">
        <v>321670</v>
      </c>
      <c r="F139" s="38">
        <v>308126</v>
      </c>
      <c r="G139" s="12"/>
      <c r="H139" s="6"/>
      <c r="I139" s="6"/>
      <c r="J139" s="7"/>
      <c r="K139" s="14"/>
      <c r="L139" s="14"/>
      <c r="M139" s="12"/>
    </row>
    <row r="140" spans="1:13">
      <c r="A140" s="44">
        <v>2593</v>
      </c>
      <c r="B140" s="34" t="s">
        <v>51</v>
      </c>
      <c r="C140" s="45">
        <v>375400</v>
      </c>
      <c r="D140" s="36"/>
      <c r="E140" s="37">
        <v>356630</v>
      </c>
      <c r="F140" s="38">
        <v>341614</v>
      </c>
      <c r="G140" s="12"/>
      <c r="H140" s="6"/>
      <c r="I140" s="6"/>
      <c r="J140" s="7"/>
      <c r="K140" s="14"/>
      <c r="L140" s="14"/>
      <c r="M140" s="12"/>
    </row>
    <row r="141" spans="1:13">
      <c r="A141" s="44">
        <v>2594</v>
      </c>
      <c r="B141" s="34" t="s">
        <v>52</v>
      </c>
      <c r="C141" s="45">
        <v>404700</v>
      </c>
      <c r="D141" s="36"/>
      <c r="E141" s="37">
        <v>384465</v>
      </c>
      <c r="F141" s="38">
        <v>368277</v>
      </c>
      <c r="G141" s="12"/>
      <c r="H141" s="6"/>
      <c r="I141" s="6"/>
      <c r="J141" s="7"/>
      <c r="K141" s="14"/>
      <c r="L141" s="14"/>
      <c r="M141" s="12"/>
    </row>
    <row r="142" spans="1:13">
      <c r="A142" s="44">
        <v>2590</v>
      </c>
      <c r="B142" s="34" t="s">
        <v>53</v>
      </c>
      <c r="C142" s="45">
        <v>442400</v>
      </c>
      <c r="D142" s="36"/>
      <c r="E142" s="37">
        <v>420280</v>
      </c>
      <c r="F142" s="38">
        <v>402584</v>
      </c>
      <c r="G142" s="12"/>
      <c r="H142" s="6"/>
      <c r="I142" s="6"/>
      <c r="J142" s="7"/>
      <c r="K142" s="14"/>
      <c r="L142" s="14"/>
      <c r="M142" s="12"/>
    </row>
    <row r="143" spans="1:13">
      <c r="A143" s="44">
        <v>2595</v>
      </c>
      <c r="B143" s="34" t="s">
        <v>54</v>
      </c>
      <c r="C143" s="45">
        <v>463800</v>
      </c>
      <c r="D143" s="36"/>
      <c r="E143" s="37">
        <v>440610</v>
      </c>
      <c r="F143" s="38">
        <v>422058</v>
      </c>
      <c r="G143" s="12"/>
      <c r="H143" s="6"/>
      <c r="I143" s="6"/>
      <c r="J143" s="7"/>
      <c r="K143" s="14"/>
      <c r="L143" s="14"/>
      <c r="M143" s="12"/>
    </row>
    <row r="144" spans="1:13">
      <c r="A144" s="2"/>
      <c r="B144" s="39"/>
      <c r="C144" s="40"/>
      <c r="D144" s="41"/>
      <c r="E144" s="42"/>
      <c r="F144" s="43"/>
      <c r="G144" s="12"/>
      <c r="H144" s="13"/>
      <c r="I144" s="13"/>
      <c r="J144" s="56"/>
      <c r="K144" s="14"/>
      <c r="L144" s="14"/>
      <c r="M144" s="12"/>
    </row>
    <row r="145" spans="1:13">
      <c r="A145" s="3">
        <v>1784</v>
      </c>
      <c r="B145" s="34" t="s">
        <v>55</v>
      </c>
      <c r="C145" s="45">
        <v>242300</v>
      </c>
      <c r="D145" s="36"/>
      <c r="E145" s="37">
        <v>230185</v>
      </c>
      <c r="F145" s="38">
        <v>220493</v>
      </c>
      <c r="G145" s="14"/>
      <c r="H145" s="6"/>
      <c r="I145" s="6"/>
      <c r="J145" s="7"/>
      <c r="K145" s="14"/>
      <c r="L145" s="14"/>
      <c r="M145" s="12"/>
    </row>
    <row r="146" spans="1:13">
      <c r="A146" s="3">
        <v>1797</v>
      </c>
      <c r="B146" s="34" t="s">
        <v>56</v>
      </c>
      <c r="C146" s="45">
        <v>255500</v>
      </c>
      <c r="D146" s="36"/>
      <c r="E146" s="37">
        <v>242725</v>
      </c>
      <c r="F146" s="38">
        <v>232505</v>
      </c>
      <c r="G146" s="14"/>
      <c r="H146" s="6"/>
      <c r="I146" s="6"/>
      <c r="J146" s="7"/>
      <c r="K146" s="14"/>
      <c r="L146" s="14"/>
      <c r="M146" s="12"/>
    </row>
    <row r="147" spans="1:13">
      <c r="A147" s="44">
        <v>1796</v>
      </c>
      <c r="B147" s="34" t="s">
        <v>57</v>
      </c>
      <c r="C147" s="45">
        <v>260200</v>
      </c>
      <c r="D147" s="36"/>
      <c r="E147" s="37">
        <v>247190</v>
      </c>
      <c r="F147" s="38">
        <v>236782</v>
      </c>
      <c r="G147" s="14"/>
      <c r="H147" s="6"/>
      <c r="I147" s="6"/>
      <c r="J147" s="7"/>
      <c r="K147" s="14"/>
      <c r="L147" s="14"/>
      <c r="M147" s="12"/>
    </row>
    <row r="148" spans="1:13">
      <c r="A148" s="44">
        <v>1794</v>
      </c>
      <c r="B148" s="34" t="s">
        <v>58</v>
      </c>
      <c r="C148" s="45">
        <v>291400</v>
      </c>
      <c r="D148" s="36"/>
      <c r="E148" s="37">
        <v>276830</v>
      </c>
      <c r="F148" s="38">
        <v>265174</v>
      </c>
      <c r="G148" s="14"/>
      <c r="H148" s="6"/>
      <c r="I148" s="6"/>
      <c r="J148" s="7"/>
      <c r="K148" s="14"/>
      <c r="L148" s="14"/>
      <c r="M148" s="12"/>
    </row>
    <row r="149" spans="1:13">
      <c r="A149" s="44">
        <v>1781</v>
      </c>
      <c r="B149" s="34" t="s">
        <v>59</v>
      </c>
      <c r="C149" s="57">
        <v>296700</v>
      </c>
      <c r="D149" s="36"/>
      <c r="E149" s="37">
        <v>281865</v>
      </c>
      <c r="F149" s="38">
        <v>269997</v>
      </c>
      <c r="G149" s="14"/>
      <c r="H149" s="6"/>
      <c r="I149" s="6"/>
      <c r="J149" s="7"/>
      <c r="K149" s="14"/>
      <c r="L149" s="14"/>
      <c r="M149" s="12"/>
    </row>
    <row r="150" spans="1:13">
      <c r="A150" s="44">
        <v>1782</v>
      </c>
      <c r="B150" s="48" t="s">
        <v>60</v>
      </c>
      <c r="C150" s="35">
        <v>314300</v>
      </c>
      <c r="D150" s="36"/>
      <c r="E150" s="37">
        <v>298585</v>
      </c>
      <c r="F150" s="38">
        <v>286013</v>
      </c>
      <c r="G150" s="14"/>
      <c r="H150" s="6"/>
      <c r="I150" s="6"/>
      <c r="J150" s="7"/>
      <c r="K150" s="14"/>
      <c r="L150" s="14"/>
      <c r="M150" s="12"/>
    </row>
    <row r="151" spans="1:13">
      <c r="A151" s="44">
        <v>1783</v>
      </c>
      <c r="B151" s="48" t="s">
        <v>61</v>
      </c>
      <c r="C151" s="35">
        <v>342800</v>
      </c>
      <c r="D151" s="36"/>
      <c r="E151" s="37">
        <v>325660</v>
      </c>
      <c r="F151" s="38">
        <v>311948</v>
      </c>
      <c r="G151" s="12"/>
      <c r="H151" s="6"/>
      <c r="I151" s="6"/>
      <c r="J151" s="7"/>
      <c r="K151" s="14"/>
      <c r="L151" s="14"/>
      <c r="M151" s="12"/>
    </row>
    <row r="152" spans="1:13">
      <c r="A152" s="44"/>
      <c r="B152" s="58"/>
      <c r="C152" s="40"/>
      <c r="D152" s="41"/>
      <c r="E152" s="42"/>
      <c r="F152" s="43"/>
      <c r="G152" s="12"/>
      <c r="H152" s="6"/>
      <c r="I152" s="6"/>
      <c r="J152" s="7"/>
      <c r="K152" s="14"/>
      <c r="L152" s="14"/>
      <c r="M152" s="12"/>
    </row>
    <row r="153" spans="1:13">
      <c r="A153" s="44">
        <v>4493</v>
      </c>
      <c r="B153" s="34" t="s">
        <v>62</v>
      </c>
      <c r="C153" s="45">
        <v>346700</v>
      </c>
      <c r="D153" s="36"/>
      <c r="E153" s="37">
        <v>329365</v>
      </c>
      <c r="F153" s="38">
        <v>315497</v>
      </c>
      <c r="G153" s="12"/>
      <c r="H153" s="6"/>
      <c r="I153" s="6"/>
      <c r="J153" s="7"/>
      <c r="K153" s="14"/>
      <c r="L153" s="14"/>
      <c r="M153" s="12"/>
    </row>
    <row r="154" spans="1:13">
      <c r="A154" s="44">
        <v>4492</v>
      </c>
      <c r="B154" s="34" t="s">
        <v>63</v>
      </c>
      <c r="C154" s="45">
        <v>394600</v>
      </c>
      <c r="D154" s="36"/>
      <c r="E154" s="37">
        <v>374870</v>
      </c>
      <c r="F154" s="38">
        <v>359086</v>
      </c>
      <c r="G154" s="12"/>
      <c r="H154" s="6"/>
      <c r="I154" s="6"/>
      <c r="J154" s="7"/>
      <c r="K154" s="14"/>
      <c r="L154" s="14"/>
      <c r="M154" s="12"/>
    </row>
    <row r="155" spans="1:13">
      <c r="A155" s="44">
        <v>4498</v>
      </c>
      <c r="B155" s="34" t="s">
        <v>64</v>
      </c>
      <c r="C155" s="45">
        <v>429300</v>
      </c>
      <c r="D155" s="36"/>
      <c r="E155" s="37">
        <v>407835</v>
      </c>
      <c r="F155" s="38">
        <v>390663</v>
      </c>
      <c r="G155" s="12"/>
      <c r="H155" s="6"/>
      <c r="I155" s="6"/>
      <c r="J155" s="7"/>
      <c r="K155" s="14"/>
      <c r="L155" s="14"/>
      <c r="M155" s="12"/>
    </row>
    <row r="156" spans="1:13">
      <c r="A156" s="44">
        <v>4495</v>
      </c>
      <c r="B156" s="34" t="s">
        <v>65</v>
      </c>
      <c r="C156" s="45">
        <v>473500</v>
      </c>
      <c r="D156" s="36"/>
      <c r="E156" s="37">
        <v>449825</v>
      </c>
      <c r="F156" s="38">
        <v>430885</v>
      </c>
      <c r="G156" s="12"/>
      <c r="H156" s="6"/>
      <c r="I156" s="6"/>
      <c r="J156" s="7"/>
      <c r="K156" s="14"/>
      <c r="L156" s="14"/>
      <c r="M156" s="12"/>
    </row>
    <row r="157" spans="1:13">
      <c r="A157" s="44">
        <v>4497</v>
      </c>
      <c r="B157" s="34" t="s">
        <v>66</v>
      </c>
      <c r="C157" s="45">
        <v>487700</v>
      </c>
      <c r="D157" s="36"/>
      <c r="E157" s="37">
        <v>463315</v>
      </c>
      <c r="F157" s="38">
        <v>443807</v>
      </c>
      <c r="G157" s="12"/>
      <c r="H157" s="6"/>
      <c r="I157" s="6"/>
      <c r="J157" s="7"/>
      <c r="K157" s="14"/>
      <c r="L157" s="14"/>
      <c r="M157" s="12"/>
    </row>
    <row r="158" spans="1:13">
      <c r="A158" s="44"/>
      <c r="B158" s="39"/>
      <c r="C158" s="40"/>
      <c r="D158" s="41"/>
      <c r="E158" s="42"/>
      <c r="F158" s="43"/>
      <c r="G158" s="12"/>
      <c r="H158" s="6"/>
      <c r="I158" s="6"/>
      <c r="J158" s="7"/>
      <c r="K158" s="14"/>
      <c r="L158" s="14"/>
      <c r="M158" s="12"/>
    </row>
    <row r="159" spans="1:13">
      <c r="A159" s="44">
        <v>5392</v>
      </c>
      <c r="B159" s="34" t="s">
        <v>67</v>
      </c>
      <c r="C159" s="45">
        <v>465100</v>
      </c>
      <c r="D159" s="36"/>
      <c r="E159" s="37">
        <v>441845</v>
      </c>
      <c r="F159" s="38">
        <v>423241</v>
      </c>
      <c r="G159" s="12"/>
      <c r="H159" s="6"/>
      <c r="I159" s="6"/>
      <c r="J159" s="7"/>
      <c r="K159" s="14"/>
      <c r="L159" s="14"/>
      <c r="M159" s="12"/>
    </row>
    <row r="160" spans="1:13">
      <c r="A160" s="44">
        <v>5394</v>
      </c>
      <c r="B160" s="34" t="s">
        <v>68</v>
      </c>
      <c r="C160" s="45">
        <v>491800</v>
      </c>
      <c r="D160" s="36"/>
      <c r="E160" s="37">
        <v>467210</v>
      </c>
      <c r="F160" s="38">
        <v>447538</v>
      </c>
      <c r="G160" s="12"/>
      <c r="H160" s="6"/>
      <c r="I160" s="6"/>
      <c r="J160" s="7"/>
      <c r="K160" s="14"/>
      <c r="L160" s="14"/>
      <c r="M160" s="12"/>
    </row>
    <row r="161" spans="1:19">
      <c r="A161" s="44">
        <v>5396</v>
      </c>
      <c r="B161" s="34" t="s">
        <v>69</v>
      </c>
      <c r="C161" s="45">
        <v>539500</v>
      </c>
      <c r="D161" s="36"/>
      <c r="E161" s="37">
        <v>512525</v>
      </c>
      <c r="F161" s="38">
        <v>490945</v>
      </c>
      <c r="G161" s="12"/>
      <c r="H161" s="6"/>
      <c r="I161" s="6"/>
      <c r="J161" s="7"/>
      <c r="K161" s="14"/>
      <c r="L161" s="14"/>
      <c r="M161" s="12"/>
      <c r="N161" s="12"/>
      <c r="O161" s="12"/>
      <c r="P161" s="12"/>
      <c r="Q161" s="12"/>
      <c r="R161" s="12"/>
      <c r="S161" s="12"/>
    </row>
    <row r="162" spans="1:19">
      <c r="A162" s="44">
        <v>5398</v>
      </c>
      <c r="B162" s="34" t="s">
        <v>70</v>
      </c>
      <c r="C162" s="45">
        <v>596200</v>
      </c>
      <c r="D162" s="36"/>
      <c r="E162" s="37">
        <v>566390</v>
      </c>
      <c r="F162" s="38">
        <v>542542</v>
      </c>
      <c r="G162" s="12"/>
      <c r="H162" s="6"/>
      <c r="I162" s="6"/>
      <c r="J162" s="7"/>
      <c r="K162" s="14"/>
      <c r="L162" s="14"/>
      <c r="M162" s="12"/>
      <c r="N162" s="12"/>
      <c r="O162" s="12"/>
      <c r="P162" s="12"/>
      <c r="Q162" s="12"/>
      <c r="R162" s="12"/>
      <c r="S162" s="12"/>
    </row>
    <row r="163" spans="1:19">
      <c r="A163" s="44">
        <v>5399</v>
      </c>
      <c r="B163" s="34" t="s">
        <v>71</v>
      </c>
      <c r="C163" s="45">
        <v>722500</v>
      </c>
      <c r="D163" s="36"/>
      <c r="E163" s="37">
        <v>686375</v>
      </c>
      <c r="F163" s="38">
        <v>657475</v>
      </c>
      <c r="G163" s="12"/>
      <c r="H163" s="6"/>
      <c r="I163" s="6"/>
      <c r="J163" s="7"/>
      <c r="K163" s="14"/>
      <c r="L163" s="14"/>
      <c r="M163" s="12"/>
      <c r="N163" s="12"/>
      <c r="O163" s="12"/>
      <c r="P163" s="12"/>
      <c r="Q163" s="12"/>
      <c r="R163" s="12"/>
      <c r="S163" s="12"/>
    </row>
    <row r="164" spans="1:19">
      <c r="A164" s="44"/>
      <c r="B164" s="39"/>
      <c r="C164" s="40"/>
      <c r="D164" s="41"/>
      <c r="E164" s="42"/>
      <c r="F164" s="43"/>
      <c r="G164" s="12"/>
      <c r="H164" s="6"/>
      <c r="I164" s="6"/>
      <c r="J164" s="7"/>
      <c r="K164" s="14"/>
      <c r="L164" s="14"/>
      <c r="M164" s="12"/>
      <c r="N164" s="12"/>
      <c r="O164" s="12"/>
      <c r="P164" s="12"/>
      <c r="Q164" s="12"/>
      <c r="R164" s="12"/>
      <c r="S164" s="12"/>
    </row>
    <row r="165" spans="1:19">
      <c r="A165" s="44">
        <v>1251</v>
      </c>
      <c r="B165" s="34" t="s">
        <v>72</v>
      </c>
      <c r="C165" s="45">
        <v>339700</v>
      </c>
      <c r="D165" s="38"/>
      <c r="E165" s="37">
        <v>322715</v>
      </c>
      <c r="F165" s="38">
        <v>309127</v>
      </c>
      <c r="G165" s="12"/>
      <c r="H165" s="6"/>
      <c r="I165" s="6"/>
      <c r="J165" s="7"/>
      <c r="K165" s="14"/>
      <c r="L165" s="14"/>
      <c r="M165" s="12"/>
      <c r="N165" s="12"/>
      <c r="O165" s="12"/>
      <c r="P165" s="12"/>
      <c r="Q165" s="12"/>
      <c r="R165" s="12"/>
      <c r="S165" s="12"/>
    </row>
    <row r="166" spans="1:19">
      <c r="A166" s="44">
        <v>1253</v>
      </c>
      <c r="B166" s="34" t="s">
        <v>73</v>
      </c>
      <c r="C166" s="45">
        <v>399700</v>
      </c>
      <c r="D166" s="38"/>
      <c r="E166" s="37">
        <v>379715</v>
      </c>
      <c r="F166" s="38">
        <v>363727</v>
      </c>
      <c r="G166" s="12"/>
      <c r="H166" s="6"/>
      <c r="I166" s="6"/>
      <c r="J166" s="7"/>
      <c r="K166" s="14"/>
      <c r="L166" s="14"/>
      <c r="M166" s="12"/>
      <c r="N166" s="12"/>
      <c r="O166" s="12"/>
      <c r="P166" s="12"/>
      <c r="Q166" s="12"/>
      <c r="R166" s="12"/>
      <c r="S166" s="12"/>
    </row>
    <row r="167" spans="1:19" ht="12" thickBot="1">
      <c r="A167" s="2"/>
      <c r="B167" s="39"/>
      <c r="C167" s="40"/>
      <c r="D167" s="41"/>
      <c r="E167" s="42"/>
      <c r="F167" s="43"/>
      <c r="G167" s="12"/>
      <c r="H167" s="13"/>
      <c r="I167" s="13"/>
      <c r="J167" s="56"/>
      <c r="K167" s="14"/>
      <c r="L167" s="14"/>
      <c r="M167" s="12"/>
      <c r="N167" s="12"/>
      <c r="O167" s="12"/>
      <c r="P167" s="12"/>
      <c r="Q167" s="12"/>
      <c r="R167" s="12"/>
      <c r="S167" s="12"/>
    </row>
    <row r="168" spans="1:19" ht="12" thickBot="1">
      <c r="A168" s="2"/>
      <c r="B168" s="39"/>
      <c r="C168" s="40"/>
      <c r="D168" s="41"/>
      <c r="E168" s="187" t="s">
        <v>74</v>
      </c>
      <c r="F168" s="188"/>
      <c r="G168" s="12"/>
      <c r="H168" s="13"/>
      <c r="I168" s="13"/>
      <c r="J168" s="56"/>
      <c r="K168" s="14"/>
      <c r="L168" s="14"/>
      <c r="M168" s="12"/>
      <c r="N168" s="12"/>
      <c r="O168" s="12"/>
      <c r="P168" s="12"/>
      <c r="Q168" s="12"/>
      <c r="R168" s="12"/>
      <c r="S168" s="12"/>
    </row>
    <row r="169" spans="1:19" ht="12" thickBot="1">
      <c r="A169" s="2"/>
      <c r="B169" s="39"/>
      <c r="C169" s="40"/>
      <c r="D169" s="41"/>
      <c r="E169" s="200">
        <v>0.05</v>
      </c>
      <c r="F169" s="188"/>
      <c r="G169" s="12"/>
      <c r="H169" s="13"/>
      <c r="I169" s="13"/>
      <c r="J169" s="56"/>
      <c r="K169" s="14"/>
      <c r="L169" s="14"/>
      <c r="M169" s="12"/>
      <c r="N169" s="12"/>
      <c r="O169" s="12"/>
      <c r="P169" s="12"/>
      <c r="Q169" s="12"/>
      <c r="R169" s="12"/>
      <c r="S169" s="12"/>
    </row>
    <row r="170" spans="1:19">
      <c r="A170" s="44">
        <v>6190</v>
      </c>
      <c r="B170" s="34" t="s">
        <v>75</v>
      </c>
      <c r="C170" s="35">
        <v>1413300</v>
      </c>
      <c r="D170" s="36"/>
      <c r="E170" s="185">
        <v>1342635</v>
      </c>
      <c r="F170" s="186"/>
      <c r="G170" s="12"/>
      <c r="H170" s="13"/>
      <c r="I170" s="13"/>
      <c r="J170" s="56"/>
      <c r="K170" s="14"/>
      <c r="L170" s="14"/>
      <c r="M170" s="12"/>
      <c r="N170" s="12"/>
      <c r="O170" s="12"/>
      <c r="P170" s="12"/>
      <c r="Q170" s="12"/>
      <c r="R170" s="12"/>
      <c r="S170" s="12"/>
    </row>
    <row r="171" spans="1:19">
      <c r="A171" s="61"/>
      <c r="B171" s="24"/>
      <c r="C171" s="40"/>
      <c r="D171" s="40"/>
      <c r="E171" s="62"/>
      <c r="F171" s="40"/>
      <c r="G171" s="14"/>
      <c r="H171" s="14"/>
      <c r="I171" s="14"/>
      <c r="J171" s="28"/>
      <c r="K171" s="14"/>
      <c r="L171" s="14"/>
      <c r="M171" s="12"/>
      <c r="N171" s="12"/>
      <c r="O171" s="12"/>
      <c r="P171" s="12"/>
      <c r="Q171" s="12"/>
      <c r="R171" s="12"/>
      <c r="S171" s="12"/>
    </row>
    <row r="172" spans="1:19">
      <c r="A172" s="10"/>
      <c r="B172" s="63"/>
      <c r="C172" s="10"/>
      <c r="D172" s="10"/>
      <c r="E172" s="64"/>
      <c r="F172" s="64"/>
      <c r="G172" s="14"/>
      <c r="H172" s="14"/>
      <c r="I172" s="14"/>
      <c r="J172" s="28"/>
      <c r="K172" s="14"/>
      <c r="L172" s="14"/>
      <c r="M172" s="12"/>
      <c r="N172" s="12"/>
      <c r="O172" s="12"/>
      <c r="P172" s="12"/>
      <c r="Q172" s="12"/>
      <c r="R172" s="12"/>
      <c r="S172" s="12"/>
    </row>
    <row r="173" spans="1:19">
      <c r="A173" s="192" t="s">
        <v>88</v>
      </c>
      <c r="B173" s="192"/>
      <c r="C173" s="192"/>
      <c r="D173" s="192"/>
      <c r="E173" s="192"/>
      <c r="F173" s="192"/>
      <c r="G173" s="192"/>
      <c r="H173" s="65"/>
      <c r="I173" s="65"/>
      <c r="J173" s="65"/>
      <c r="K173" s="66"/>
      <c r="L173" s="67"/>
      <c r="M173" s="12"/>
      <c r="N173" s="12"/>
      <c r="O173" s="12"/>
      <c r="P173" s="12"/>
      <c r="Q173" s="12"/>
      <c r="R173" s="12"/>
      <c r="S173" s="23"/>
    </row>
    <row r="174" spans="1:19">
      <c r="A174" s="14"/>
      <c r="B174" s="68"/>
      <c r="C174" s="68"/>
      <c r="D174" s="68"/>
      <c r="E174" s="68"/>
      <c r="F174" s="68"/>
      <c r="G174" s="62"/>
      <c r="H174" s="14"/>
      <c r="I174" s="14"/>
      <c r="J174" s="14"/>
      <c r="K174" s="14"/>
      <c r="L174" s="67"/>
      <c r="M174" s="12"/>
      <c r="N174" s="12"/>
      <c r="O174" s="12"/>
      <c r="P174" s="12"/>
      <c r="Q174" s="12"/>
      <c r="R174" s="12"/>
      <c r="S174" s="23"/>
    </row>
    <row r="175" spans="1:19">
      <c r="A175" s="204" t="s">
        <v>89</v>
      </c>
      <c r="B175" s="204"/>
      <c r="C175" s="204"/>
      <c r="D175" s="204"/>
      <c r="E175" s="204"/>
      <c r="F175" s="204"/>
      <c r="G175" s="204"/>
      <c r="H175" s="14"/>
      <c r="I175" s="14"/>
      <c r="J175" s="14"/>
      <c r="K175" s="14"/>
      <c r="L175" s="14"/>
      <c r="M175" s="12"/>
      <c r="N175" s="12"/>
      <c r="O175" s="12"/>
      <c r="P175" s="12"/>
      <c r="Q175" s="12"/>
      <c r="R175" s="12"/>
      <c r="S175" s="12"/>
    </row>
    <row r="176" spans="1:19">
      <c r="A176" s="204" t="s">
        <v>90</v>
      </c>
      <c r="B176" s="204"/>
      <c r="C176" s="204"/>
      <c r="D176" s="204"/>
      <c r="E176" s="204"/>
      <c r="F176" s="204"/>
      <c r="G176" s="204"/>
      <c r="H176" s="14"/>
      <c r="I176" s="14"/>
      <c r="J176" s="14"/>
      <c r="K176" s="14"/>
      <c r="L176" s="14"/>
      <c r="M176" s="12"/>
      <c r="N176" s="12"/>
      <c r="O176" s="12"/>
      <c r="P176" s="12"/>
      <c r="Q176" s="12"/>
      <c r="R176" s="12"/>
      <c r="S176" s="12"/>
    </row>
    <row r="177" spans="1:12">
      <c r="A177" s="14"/>
      <c r="B177" s="11"/>
      <c r="C177" s="11"/>
      <c r="D177" s="11"/>
      <c r="E177" s="11"/>
      <c r="F177" s="11"/>
      <c r="G177" s="14"/>
      <c r="H177" s="14"/>
      <c r="I177" s="14"/>
      <c r="J177" s="14"/>
      <c r="K177" s="18"/>
      <c r="L177" s="18"/>
    </row>
    <row r="178" spans="1:12">
      <c r="A178" s="192" t="s">
        <v>91</v>
      </c>
      <c r="B178" s="192"/>
      <c r="C178" s="192"/>
      <c r="D178" s="192"/>
      <c r="E178" s="192"/>
      <c r="F178" s="192"/>
      <c r="G178" s="192"/>
      <c r="H178" s="69"/>
      <c r="I178" s="69"/>
      <c r="J178" s="69"/>
      <c r="K178" s="18"/>
      <c r="L178" s="18"/>
    </row>
    <row r="179" spans="1:1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</row>
  </sheetData>
  <mergeCells count="23">
    <mergeCell ref="A178:G178"/>
    <mergeCell ref="A7:G7"/>
    <mergeCell ref="A173:G173"/>
    <mergeCell ref="A12:A13"/>
    <mergeCell ref="B12:B13"/>
    <mergeCell ref="A8:F8"/>
    <mergeCell ref="E91:F91"/>
    <mergeCell ref="E89:F89"/>
    <mergeCell ref="E90:F90"/>
    <mergeCell ref="E12:E13"/>
    <mergeCell ref="F12:F13"/>
    <mergeCell ref="A175:G175"/>
    <mergeCell ref="B93:F93"/>
    <mergeCell ref="E88:F88"/>
    <mergeCell ref="A176:G176"/>
    <mergeCell ref="E169:F169"/>
    <mergeCell ref="E170:F170"/>
    <mergeCell ref="E168:F168"/>
    <mergeCell ref="B4:F4"/>
    <mergeCell ref="B5:F5"/>
    <mergeCell ref="E10:F10"/>
    <mergeCell ref="E11:F11"/>
    <mergeCell ref="B14:F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01"/>
  <sheetViews>
    <sheetView workbookViewId="0">
      <selection activeCell="J23" sqref="J23"/>
    </sheetView>
  </sheetViews>
  <sheetFormatPr baseColWidth="10" defaultColWidth="11.42578125" defaultRowHeight="11.25"/>
  <cols>
    <col min="1" max="1" width="6.7109375" style="70" customWidth="1"/>
    <col min="2" max="2" width="35.85546875" style="71" customWidth="1"/>
    <col min="3" max="3" width="12" style="71" bestFit="1" customWidth="1"/>
    <col min="4" max="4" width="11.7109375" style="71" bestFit="1" customWidth="1"/>
    <col min="5" max="5" width="15.7109375" style="125" bestFit="1" customWidth="1"/>
    <col min="6" max="6" width="11.28515625" style="125" bestFit="1" customWidth="1"/>
    <col min="7" max="7" width="0.140625" style="125" hidden="1" customWidth="1"/>
    <col min="8" max="8" width="8.85546875" style="129" customWidth="1"/>
    <col min="9" max="9" width="6" style="129" customWidth="1"/>
    <col min="10" max="10" width="13" style="129" customWidth="1"/>
    <col min="11" max="11" width="16.85546875" style="130" customWidth="1"/>
    <col min="12" max="12" width="17.85546875" style="128" customWidth="1"/>
    <col min="13" max="13" width="14.28515625" style="214" customWidth="1"/>
    <col min="14" max="256" width="11.42578125" style="125"/>
    <col min="257" max="257" width="6.7109375" style="125" customWidth="1"/>
    <col min="258" max="258" width="35.85546875" style="125" customWidth="1"/>
    <col min="259" max="259" width="15.5703125" style="125" bestFit="1" customWidth="1"/>
    <col min="260" max="260" width="13.7109375" style="125" customWidth="1"/>
    <col min="261" max="261" width="14.85546875" style="125" customWidth="1"/>
    <col min="262" max="262" width="15.140625" style="125" customWidth="1"/>
    <col min="263" max="263" width="0" style="125" hidden="1" customWidth="1"/>
    <col min="264" max="264" width="8.85546875" style="125" customWidth="1"/>
    <col min="265" max="265" width="6" style="125" customWidth="1"/>
    <col min="266" max="266" width="13" style="125" customWidth="1"/>
    <col min="267" max="267" width="16.85546875" style="125" customWidth="1"/>
    <col min="268" max="268" width="17.85546875" style="125" customWidth="1"/>
    <col min="269" max="269" width="14.28515625" style="125" customWidth="1"/>
    <col min="270" max="512" width="11.42578125" style="125"/>
    <col min="513" max="513" width="6.7109375" style="125" customWidth="1"/>
    <col min="514" max="514" width="35.85546875" style="125" customWidth="1"/>
    <col min="515" max="515" width="15.5703125" style="125" bestFit="1" customWidth="1"/>
    <col min="516" max="516" width="13.7109375" style="125" customWidth="1"/>
    <col min="517" max="517" width="14.85546875" style="125" customWidth="1"/>
    <col min="518" max="518" width="15.140625" style="125" customWidth="1"/>
    <col min="519" max="519" width="0" style="125" hidden="1" customWidth="1"/>
    <col min="520" max="520" width="8.85546875" style="125" customWidth="1"/>
    <col min="521" max="521" width="6" style="125" customWidth="1"/>
    <col min="522" max="522" width="13" style="125" customWidth="1"/>
    <col min="523" max="523" width="16.85546875" style="125" customWidth="1"/>
    <col min="524" max="524" width="17.85546875" style="125" customWidth="1"/>
    <col min="525" max="525" width="14.28515625" style="125" customWidth="1"/>
    <col min="526" max="768" width="11.42578125" style="125"/>
    <col min="769" max="769" width="6.7109375" style="125" customWidth="1"/>
    <col min="770" max="770" width="35.85546875" style="125" customWidth="1"/>
    <col min="771" max="771" width="15.5703125" style="125" bestFit="1" customWidth="1"/>
    <col min="772" max="772" width="13.7109375" style="125" customWidth="1"/>
    <col min="773" max="773" width="14.85546875" style="125" customWidth="1"/>
    <col min="774" max="774" width="15.140625" style="125" customWidth="1"/>
    <col min="775" max="775" width="0" style="125" hidden="1" customWidth="1"/>
    <col min="776" max="776" width="8.85546875" style="125" customWidth="1"/>
    <col min="777" max="777" width="6" style="125" customWidth="1"/>
    <col min="778" max="778" width="13" style="125" customWidth="1"/>
    <col min="779" max="779" width="16.85546875" style="125" customWidth="1"/>
    <col min="780" max="780" width="17.85546875" style="125" customWidth="1"/>
    <col min="781" max="781" width="14.28515625" style="125" customWidth="1"/>
    <col min="782" max="1024" width="11.42578125" style="125"/>
    <col min="1025" max="1025" width="6.7109375" style="125" customWidth="1"/>
    <col min="1026" max="1026" width="35.85546875" style="125" customWidth="1"/>
    <col min="1027" max="1027" width="15.5703125" style="125" bestFit="1" customWidth="1"/>
    <col min="1028" max="1028" width="13.7109375" style="125" customWidth="1"/>
    <col min="1029" max="1029" width="14.85546875" style="125" customWidth="1"/>
    <col min="1030" max="1030" width="15.140625" style="125" customWidth="1"/>
    <col min="1031" max="1031" width="0" style="125" hidden="1" customWidth="1"/>
    <col min="1032" max="1032" width="8.85546875" style="125" customWidth="1"/>
    <col min="1033" max="1033" width="6" style="125" customWidth="1"/>
    <col min="1034" max="1034" width="13" style="125" customWidth="1"/>
    <col min="1035" max="1035" width="16.85546875" style="125" customWidth="1"/>
    <col min="1036" max="1036" width="17.85546875" style="125" customWidth="1"/>
    <col min="1037" max="1037" width="14.28515625" style="125" customWidth="1"/>
    <col min="1038" max="1280" width="11.42578125" style="125"/>
    <col min="1281" max="1281" width="6.7109375" style="125" customWidth="1"/>
    <col min="1282" max="1282" width="35.85546875" style="125" customWidth="1"/>
    <col min="1283" max="1283" width="15.5703125" style="125" bestFit="1" customWidth="1"/>
    <col min="1284" max="1284" width="13.7109375" style="125" customWidth="1"/>
    <col min="1285" max="1285" width="14.85546875" style="125" customWidth="1"/>
    <col min="1286" max="1286" width="15.140625" style="125" customWidth="1"/>
    <col min="1287" max="1287" width="0" style="125" hidden="1" customWidth="1"/>
    <col min="1288" max="1288" width="8.85546875" style="125" customWidth="1"/>
    <col min="1289" max="1289" width="6" style="125" customWidth="1"/>
    <col min="1290" max="1290" width="13" style="125" customWidth="1"/>
    <col min="1291" max="1291" width="16.85546875" style="125" customWidth="1"/>
    <col min="1292" max="1292" width="17.85546875" style="125" customWidth="1"/>
    <col min="1293" max="1293" width="14.28515625" style="125" customWidth="1"/>
    <col min="1294" max="1536" width="11.42578125" style="125"/>
    <col min="1537" max="1537" width="6.7109375" style="125" customWidth="1"/>
    <col min="1538" max="1538" width="35.85546875" style="125" customWidth="1"/>
    <col min="1539" max="1539" width="15.5703125" style="125" bestFit="1" customWidth="1"/>
    <col min="1540" max="1540" width="13.7109375" style="125" customWidth="1"/>
    <col min="1541" max="1541" width="14.85546875" style="125" customWidth="1"/>
    <col min="1542" max="1542" width="15.140625" style="125" customWidth="1"/>
    <col min="1543" max="1543" width="0" style="125" hidden="1" customWidth="1"/>
    <col min="1544" max="1544" width="8.85546875" style="125" customWidth="1"/>
    <col min="1545" max="1545" width="6" style="125" customWidth="1"/>
    <col min="1546" max="1546" width="13" style="125" customWidth="1"/>
    <col min="1547" max="1547" width="16.85546875" style="125" customWidth="1"/>
    <col min="1548" max="1548" width="17.85546875" style="125" customWidth="1"/>
    <col min="1549" max="1549" width="14.28515625" style="125" customWidth="1"/>
    <col min="1550" max="1792" width="11.42578125" style="125"/>
    <col min="1793" max="1793" width="6.7109375" style="125" customWidth="1"/>
    <col min="1794" max="1794" width="35.85546875" style="125" customWidth="1"/>
    <col min="1795" max="1795" width="15.5703125" style="125" bestFit="1" customWidth="1"/>
    <col min="1796" max="1796" width="13.7109375" style="125" customWidth="1"/>
    <col min="1797" max="1797" width="14.85546875" style="125" customWidth="1"/>
    <col min="1798" max="1798" width="15.140625" style="125" customWidth="1"/>
    <col min="1799" max="1799" width="0" style="125" hidden="1" customWidth="1"/>
    <col min="1800" max="1800" width="8.85546875" style="125" customWidth="1"/>
    <col min="1801" max="1801" width="6" style="125" customWidth="1"/>
    <col min="1802" max="1802" width="13" style="125" customWidth="1"/>
    <col min="1803" max="1803" width="16.85546875" style="125" customWidth="1"/>
    <col min="1804" max="1804" width="17.85546875" style="125" customWidth="1"/>
    <col min="1805" max="1805" width="14.28515625" style="125" customWidth="1"/>
    <col min="1806" max="2048" width="11.42578125" style="125"/>
    <col min="2049" max="2049" width="6.7109375" style="125" customWidth="1"/>
    <col min="2050" max="2050" width="35.85546875" style="125" customWidth="1"/>
    <col min="2051" max="2051" width="15.5703125" style="125" bestFit="1" customWidth="1"/>
    <col min="2052" max="2052" width="13.7109375" style="125" customWidth="1"/>
    <col min="2053" max="2053" width="14.85546875" style="125" customWidth="1"/>
    <col min="2054" max="2054" width="15.140625" style="125" customWidth="1"/>
    <col min="2055" max="2055" width="0" style="125" hidden="1" customWidth="1"/>
    <col min="2056" max="2056" width="8.85546875" style="125" customWidth="1"/>
    <col min="2057" max="2057" width="6" style="125" customWidth="1"/>
    <col min="2058" max="2058" width="13" style="125" customWidth="1"/>
    <col min="2059" max="2059" width="16.85546875" style="125" customWidth="1"/>
    <col min="2060" max="2060" width="17.85546875" style="125" customWidth="1"/>
    <col min="2061" max="2061" width="14.28515625" style="125" customWidth="1"/>
    <col min="2062" max="2304" width="11.42578125" style="125"/>
    <col min="2305" max="2305" width="6.7109375" style="125" customWidth="1"/>
    <col min="2306" max="2306" width="35.85546875" style="125" customWidth="1"/>
    <col min="2307" max="2307" width="15.5703125" style="125" bestFit="1" customWidth="1"/>
    <col min="2308" max="2308" width="13.7109375" style="125" customWidth="1"/>
    <col min="2309" max="2309" width="14.85546875" style="125" customWidth="1"/>
    <col min="2310" max="2310" width="15.140625" style="125" customWidth="1"/>
    <col min="2311" max="2311" width="0" style="125" hidden="1" customWidth="1"/>
    <col min="2312" max="2312" width="8.85546875" style="125" customWidth="1"/>
    <col min="2313" max="2313" width="6" style="125" customWidth="1"/>
    <col min="2314" max="2314" width="13" style="125" customWidth="1"/>
    <col min="2315" max="2315" width="16.85546875" style="125" customWidth="1"/>
    <col min="2316" max="2316" width="17.85546875" style="125" customWidth="1"/>
    <col min="2317" max="2317" width="14.28515625" style="125" customWidth="1"/>
    <col min="2318" max="2560" width="11.42578125" style="125"/>
    <col min="2561" max="2561" width="6.7109375" style="125" customWidth="1"/>
    <col min="2562" max="2562" width="35.85546875" style="125" customWidth="1"/>
    <col min="2563" max="2563" width="15.5703125" style="125" bestFit="1" customWidth="1"/>
    <col min="2564" max="2564" width="13.7109375" style="125" customWidth="1"/>
    <col min="2565" max="2565" width="14.85546875" style="125" customWidth="1"/>
    <col min="2566" max="2566" width="15.140625" style="125" customWidth="1"/>
    <col min="2567" max="2567" width="0" style="125" hidden="1" customWidth="1"/>
    <col min="2568" max="2568" width="8.85546875" style="125" customWidth="1"/>
    <col min="2569" max="2569" width="6" style="125" customWidth="1"/>
    <col min="2570" max="2570" width="13" style="125" customWidth="1"/>
    <col min="2571" max="2571" width="16.85546875" style="125" customWidth="1"/>
    <col min="2572" max="2572" width="17.85546875" style="125" customWidth="1"/>
    <col min="2573" max="2573" width="14.28515625" style="125" customWidth="1"/>
    <col min="2574" max="2816" width="11.42578125" style="125"/>
    <col min="2817" max="2817" width="6.7109375" style="125" customWidth="1"/>
    <col min="2818" max="2818" width="35.85546875" style="125" customWidth="1"/>
    <col min="2819" max="2819" width="15.5703125" style="125" bestFit="1" customWidth="1"/>
    <col min="2820" max="2820" width="13.7109375" style="125" customWidth="1"/>
    <col min="2821" max="2821" width="14.85546875" style="125" customWidth="1"/>
    <col min="2822" max="2822" width="15.140625" style="125" customWidth="1"/>
    <col min="2823" max="2823" width="0" style="125" hidden="1" customWidth="1"/>
    <col min="2824" max="2824" width="8.85546875" style="125" customWidth="1"/>
    <col min="2825" max="2825" width="6" style="125" customWidth="1"/>
    <col min="2826" max="2826" width="13" style="125" customWidth="1"/>
    <col min="2827" max="2827" width="16.85546875" style="125" customWidth="1"/>
    <col min="2828" max="2828" width="17.85546875" style="125" customWidth="1"/>
    <col min="2829" max="2829" width="14.28515625" style="125" customWidth="1"/>
    <col min="2830" max="3072" width="11.42578125" style="125"/>
    <col min="3073" max="3073" width="6.7109375" style="125" customWidth="1"/>
    <col min="3074" max="3074" width="35.85546875" style="125" customWidth="1"/>
    <col min="3075" max="3075" width="15.5703125" style="125" bestFit="1" customWidth="1"/>
    <col min="3076" max="3076" width="13.7109375" style="125" customWidth="1"/>
    <col min="3077" max="3077" width="14.85546875" style="125" customWidth="1"/>
    <col min="3078" max="3078" width="15.140625" style="125" customWidth="1"/>
    <col min="3079" max="3079" width="0" style="125" hidden="1" customWidth="1"/>
    <col min="3080" max="3080" width="8.85546875" style="125" customWidth="1"/>
    <col min="3081" max="3081" width="6" style="125" customWidth="1"/>
    <col min="3082" max="3082" width="13" style="125" customWidth="1"/>
    <col min="3083" max="3083" width="16.85546875" style="125" customWidth="1"/>
    <col min="3084" max="3084" width="17.85546875" style="125" customWidth="1"/>
    <col min="3085" max="3085" width="14.28515625" style="125" customWidth="1"/>
    <col min="3086" max="3328" width="11.42578125" style="125"/>
    <col min="3329" max="3329" width="6.7109375" style="125" customWidth="1"/>
    <col min="3330" max="3330" width="35.85546875" style="125" customWidth="1"/>
    <col min="3331" max="3331" width="15.5703125" style="125" bestFit="1" customWidth="1"/>
    <col min="3332" max="3332" width="13.7109375" style="125" customWidth="1"/>
    <col min="3333" max="3333" width="14.85546875" style="125" customWidth="1"/>
    <col min="3334" max="3334" width="15.140625" style="125" customWidth="1"/>
    <col min="3335" max="3335" width="0" style="125" hidden="1" customWidth="1"/>
    <col min="3336" max="3336" width="8.85546875" style="125" customWidth="1"/>
    <col min="3337" max="3337" width="6" style="125" customWidth="1"/>
    <col min="3338" max="3338" width="13" style="125" customWidth="1"/>
    <col min="3339" max="3339" width="16.85546875" style="125" customWidth="1"/>
    <col min="3340" max="3340" width="17.85546875" style="125" customWidth="1"/>
    <col min="3341" max="3341" width="14.28515625" style="125" customWidth="1"/>
    <col min="3342" max="3584" width="11.42578125" style="125"/>
    <col min="3585" max="3585" width="6.7109375" style="125" customWidth="1"/>
    <col min="3586" max="3586" width="35.85546875" style="125" customWidth="1"/>
    <col min="3587" max="3587" width="15.5703125" style="125" bestFit="1" customWidth="1"/>
    <col min="3588" max="3588" width="13.7109375" style="125" customWidth="1"/>
    <col min="3589" max="3589" width="14.85546875" style="125" customWidth="1"/>
    <col min="3590" max="3590" width="15.140625" style="125" customWidth="1"/>
    <col min="3591" max="3591" width="0" style="125" hidden="1" customWidth="1"/>
    <col min="3592" max="3592" width="8.85546875" style="125" customWidth="1"/>
    <col min="3593" max="3593" width="6" style="125" customWidth="1"/>
    <col min="3594" max="3594" width="13" style="125" customWidth="1"/>
    <col min="3595" max="3595" width="16.85546875" style="125" customWidth="1"/>
    <col min="3596" max="3596" width="17.85546875" style="125" customWidth="1"/>
    <col min="3597" max="3597" width="14.28515625" style="125" customWidth="1"/>
    <col min="3598" max="3840" width="11.42578125" style="125"/>
    <col min="3841" max="3841" width="6.7109375" style="125" customWidth="1"/>
    <col min="3842" max="3842" width="35.85546875" style="125" customWidth="1"/>
    <col min="3843" max="3843" width="15.5703125" style="125" bestFit="1" customWidth="1"/>
    <col min="3844" max="3844" width="13.7109375" style="125" customWidth="1"/>
    <col min="3845" max="3845" width="14.85546875" style="125" customWidth="1"/>
    <col min="3846" max="3846" width="15.140625" style="125" customWidth="1"/>
    <col min="3847" max="3847" width="0" style="125" hidden="1" customWidth="1"/>
    <col min="3848" max="3848" width="8.85546875" style="125" customWidth="1"/>
    <col min="3849" max="3849" width="6" style="125" customWidth="1"/>
    <col min="3850" max="3850" width="13" style="125" customWidth="1"/>
    <col min="3851" max="3851" width="16.85546875" style="125" customWidth="1"/>
    <col min="3852" max="3852" width="17.85546875" style="125" customWidth="1"/>
    <col min="3853" max="3853" width="14.28515625" style="125" customWidth="1"/>
    <col min="3854" max="4096" width="11.42578125" style="125"/>
    <col min="4097" max="4097" width="6.7109375" style="125" customWidth="1"/>
    <col min="4098" max="4098" width="35.85546875" style="125" customWidth="1"/>
    <col min="4099" max="4099" width="15.5703125" style="125" bestFit="1" customWidth="1"/>
    <col min="4100" max="4100" width="13.7109375" style="125" customWidth="1"/>
    <col min="4101" max="4101" width="14.85546875" style="125" customWidth="1"/>
    <col min="4102" max="4102" width="15.140625" style="125" customWidth="1"/>
    <col min="4103" max="4103" width="0" style="125" hidden="1" customWidth="1"/>
    <col min="4104" max="4104" width="8.85546875" style="125" customWidth="1"/>
    <col min="4105" max="4105" width="6" style="125" customWidth="1"/>
    <col min="4106" max="4106" width="13" style="125" customWidth="1"/>
    <col min="4107" max="4107" width="16.85546875" style="125" customWidth="1"/>
    <col min="4108" max="4108" width="17.85546875" style="125" customWidth="1"/>
    <col min="4109" max="4109" width="14.28515625" style="125" customWidth="1"/>
    <col min="4110" max="4352" width="11.42578125" style="125"/>
    <col min="4353" max="4353" width="6.7109375" style="125" customWidth="1"/>
    <col min="4354" max="4354" width="35.85546875" style="125" customWidth="1"/>
    <col min="4355" max="4355" width="15.5703125" style="125" bestFit="1" customWidth="1"/>
    <col min="4356" max="4356" width="13.7109375" style="125" customWidth="1"/>
    <col min="4357" max="4357" width="14.85546875" style="125" customWidth="1"/>
    <col min="4358" max="4358" width="15.140625" style="125" customWidth="1"/>
    <col min="4359" max="4359" width="0" style="125" hidden="1" customWidth="1"/>
    <col min="4360" max="4360" width="8.85546875" style="125" customWidth="1"/>
    <col min="4361" max="4361" width="6" style="125" customWidth="1"/>
    <col min="4362" max="4362" width="13" style="125" customWidth="1"/>
    <col min="4363" max="4363" width="16.85546875" style="125" customWidth="1"/>
    <col min="4364" max="4364" width="17.85546875" style="125" customWidth="1"/>
    <col min="4365" max="4365" width="14.28515625" style="125" customWidth="1"/>
    <col min="4366" max="4608" width="11.42578125" style="125"/>
    <col min="4609" max="4609" width="6.7109375" style="125" customWidth="1"/>
    <col min="4610" max="4610" width="35.85546875" style="125" customWidth="1"/>
    <col min="4611" max="4611" width="15.5703125" style="125" bestFit="1" customWidth="1"/>
    <col min="4612" max="4612" width="13.7109375" style="125" customWidth="1"/>
    <col min="4613" max="4613" width="14.85546875" style="125" customWidth="1"/>
    <col min="4614" max="4614" width="15.140625" style="125" customWidth="1"/>
    <col min="4615" max="4615" width="0" style="125" hidden="1" customWidth="1"/>
    <col min="4616" max="4616" width="8.85546875" style="125" customWidth="1"/>
    <col min="4617" max="4617" width="6" style="125" customWidth="1"/>
    <col min="4618" max="4618" width="13" style="125" customWidth="1"/>
    <col min="4619" max="4619" width="16.85546875" style="125" customWidth="1"/>
    <col min="4620" max="4620" width="17.85546875" style="125" customWidth="1"/>
    <col min="4621" max="4621" width="14.28515625" style="125" customWidth="1"/>
    <col min="4622" max="4864" width="11.42578125" style="125"/>
    <col min="4865" max="4865" width="6.7109375" style="125" customWidth="1"/>
    <col min="4866" max="4866" width="35.85546875" style="125" customWidth="1"/>
    <col min="4867" max="4867" width="15.5703125" style="125" bestFit="1" customWidth="1"/>
    <col min="4868" max="4868" width="13.7109375" style="125" customWidth="1"/>
    <col min="4869" max="4869" width="14.85546875" style="125" customWidth="1"/>
    <col min="4870" max="4870" width="15.140625" style="125" customWidth="1"/>
    <col min="4871" max="4871" width="0" style="125" hidden="1" customWidth="1"/>
    <col min="4872" max="4872" width="8.85546875" style="125" customWidth="1"/>
    <col min="4873" max="4873" width="6" style="125" customWidth="1"/>
    <col min="4874" max="4874" width="13" style="125" customWidth="1"/>
    <col min="4875" max="4875" width="16.85546875" style="125" customWidth="1"/>
    <col min="4876" max="4876" width="17.85546875" style="125" customWidth="1"/>
    <col min="4877" max="4877" width="14.28515625" style="125" customWidth="1"/>
    <col min="4878" max="5120" width="11.42578125" style="125"/>
    <col min="5121" max="5121" width="6.7109375" style="125" customWidth="1"/>
    <col min="5122" max="5122" width="35.85546875" style="125" customWidth="1"/>
    <col min="5123" max="5123" width="15.5703125" style="125" bestFit="1" customWidth="1"/>
    <col min="5124" max="5124" width="13.7109375" style="125" customWidth="1"/>
    <col min="5125" max="5125" width="14.85546875" style="125" customWidth="1"/>
    <col min="5126" max="5126" width="15.140625" style="125" customWidth="1"/>
    <col min="5127" max="5127" width="0" style="125" hidden="1" customWidth="1"/>
    <col min="5128" max="5128" width="8.85546875" style="125" customWidth="1"/>
    <col min="5129" max="5129" width="6" style="125" customWidth="1"/>
    <col min="5130" max="5130" width="13" style="125" customWidth="1"/>
    <col min="5131" max="5131" width="16.85546875" style="125" customWidth="1"/>
    <col min="5132" max="5132" width="17.85546875" style="125" customWidth="1"/>
    <col min="5133" max="5133" width="14.28515625" style="125" customWidth="1"/>
    <col min="5134" max="5376" width="11.42578125" style="125"/>
    <col min="5377" max="5377" width="6.7109375" style="125" customWidth="1"/>
    <col min="5378" max="5378" width="35.85546875" style="125" customWidth="1"/>
    <col min="5379" max="5379" width="15.5703125" style="125" bestFit="1" customWidth="1"/>
    <col min="5380" max="5380" width="13.7109375" style="125" customWidth="1"/>
    <col min="5381" max="5381" width="14.85546875" style="125" customWidth="1"/>
    <col min="5382" max="5382" width="15.140625" style="125" customWidth="1"/>
    <col min="5383" max="5383" width="0" style="125" hidden="1" customWidth="1"/>
    <col min="5384" max="5384" width="8.85546875" style="125" customWidth="1"/>
    <col min="5385" max="5385" width="6" style="125" customWidth="1"/>
    <col min="5386" max="5386" width="13" style="125" customWidth="1"/>
    <col min="5387" max="5387" width="16.85546875" style="125" customWidth="1"/>
    <col min="5388" max="5388" width="17.85546875" style="125" customWidth="1"/>
    <col min="5389" max="5389" width="14.28515625" style="125" customWidth="1"/>
    <col min="5390" max="5632" width="11.42578125" style="125"/>
    <col min="5633" max="5633" width="6.7109375" style="125" customWidth="1"/>
    <col min="5634" max="5634" width="35.85546875" style="125" customWidth="1"/>
    <col min="5635" max="5635" width="15.5703125" style="125" bestFit="1" customWidth="1"/>
    <col min="5636" max="5636" width="13.7109375" style="125" customWidth="1"/>
    <col min="5637" max="5637" width="14.85546875" style="125" customWidth="1"/>
    <col min="5638" max="5638" width="15.140625" style="125" customWidth="1"/>
    <col min="5639" max="5639" width="0" style="125" hidden="1" customWidth="1"/>
    <col min="5640" max="5640" width="8.85546875" style="125" customWidth="1"/>
    <col min="5641" max="5641" width="6" style="125" customWidth="1"/>
    <col min="5642" max="5642" width="13" style="125" customWidth="1"/>
    <col min="5643" max="5643" width="16.85546875" style="125" customWidth="1"/>
    <col min="5644" max="5644" width="17.85546875" style="125" customWidth="1"/>
    <col min="5645" max="5645" width="14.28515625" style="125" customWidth="1"/>
    <col min="5646" max="5888" width="11.42578125" style="125"/>
    <col min="5889" max="5889" width="6.7109375" style="125" customWidth="1"/>
    <col min="5890" max="5890" width="35.85546875" style="125" customWidth="1"/>
    <col min="5891" max="5891" width="15.5703125" style="125" bestFit="1" customWidth="1"/>
    <col min="5892" max="5892" width="13.7109375" style="125" customWidth="1"/>
    <col min="5893" max="5893" width="14.85546875" style="125" customWidth="1"/>
    <col min="5894" max="5894" width="15.140625" style="125" customWidth="1"/>
    <col min="5895" max="5895" width="0" style="125" hidden="1" customWidth="1"/>
    <col min="5896" max="5896" width="8.85546875" style="125" customWidth="1"/>
    <col min="5897" max="5897" width="6" style="125" customWidth="1"/>
    <col min="5898" max="5898" width="13" style="125" customWidth="1"/>
    <col min="5899" max="5899" width="16.85546875" style="125" customWidth="1"/>
    <col min="5900" max="5900" width="17.85546875" style="125" customWidth="1"/>
    <col min="5901" max="5901" width="14.28515625" style="125" customWidth="1"/>
    <col min="5902" max="6144" width="11.42578125" style="125"/>
    <col min="6145" max="6145" width="6.7109375" style="125" customWidth="1"/>
    <col min="6146" max="6146" width="35.85546875" style="125" customWidth="1"/>
    <col min="6147" max="6147" width="15.5703125" style="125" bestFit="1" customWidth="1"/>
    <col min="6148" max="6148" width="13.7109375" style="125" customWidth="1"/>
    <col min="6149" max="6149" width="14.85546875" style="125" customWidth="1"/>
    <col min="6150" max="6150" width="15.140625" style="125" customWidth="1"/>
    <col min="6151" max="6151" width="0" style="125" hidden="1" customWidth="1"/>
    <col min="6152" max="6152" width="8.85546875" style="125" customWidth="1"/>
    <col min="6153" max="6153" width="6" style="125" customWidth="1"/>
    <col min="6154" max="6154" width="13" style="125" customWidth="1"/>
    <col min="6155" max="6155" width="16.85546875" style="125" customWidth="1"/>
    <col min="6156" max="6156" width="17.85546875" style="125" customWidth="1"/>
    <col min="6157" max="6157" width="14.28515625" style="125" customWidth="1"/>
    <col min="6158" max="6400" width="11.42578125" style="125"/>
    <col min="6401" max="6401" width="6.7109375" style="125" customWidth="1"/>
    <col min="6402" max="6402" width="35.85546875" style="125" customWidth="1"/>
    <col min="6403" max="6403" width="15.5703125" style="125" bestFit="1" customWidth="1"/>
    <col min="6404" max="6404" width="13.7109375" style="125" customWidth="1"/>
    <col min="6405" max="6405" width="14.85546875" style="125" customWidth="1"/>
    <col min="6406" max="6406" width="15.140625" style="125" customWidth="1"/>
    <col min="6407" max="6407" width="0" style="125" hidden="1" customWidth="1"/>
    <col min="6408" max="6408" width="8.85546875" style="125" customWidth="1"/>
    <col min="6409" max="6409" width="6" style="125" customWidth="1"/>
    <col min="6410" max="6410" width="13" style="125" customWidth="1"/>
    <col min="6411" max="6411" width="16.85546875" style="125" customWidth="1"/>
    <col min="6412" max="6412" width="17.85546875" style="125" customWidth="1"/>
    <col min="6413" max="6413" width="14.28515625" style="125" customWidth="1"/>
    <col min="6414" max="6656" width="11.42578125" style="125"/>
    <col min="6657" max="6657" width="6.7109375" style="125" customWidth="1"/>
    <col min="6658" max="6658" width="35.85546875" style="125" customWidth="1"/>
    <col min="6659" max="6659" width="15.5703125" style="125" bestFit="1" customWidth="1"/>
    <col min="6660" max="6660" width="13.7109375" style="125" customWidth="1"/>
    <col min="6661" max="6661" width="14.85546875" style="125" customWidth="1"/>
    <col min="6662" max="6662" width="15.140625" style="125" customWidth="1"/>
    <col min="6663" max="6663" width="0" style="125" hidden="1" customWidth="1"/>
    <col min="6664" max="6664" width="8.85546875" style="125" customWidth="1"/>
    <col min="6665" max="6665" width="6" style="125" customWidth="1"/>
    <col min="6666" max="6666" width="13" style="125" customWidth="1"/>
    <col min="6667" max="6667" width="16.85546875" style="125" customWidth="1"/>
    <col min="6668" max="6668" width="17.85546875" style="125" customWidth="1"/>
    <col min="6669" max="6669" width="14.28515625" style="125" customWidth="1"/>
    <col min="6670" max="6912" width="11.42578125" style="125"/>
    <col min="6913" max="6913" width="6.7109375" style="125" customWidth="1"/>
    <col min="6914" max="6914" width="35.85546875" style="125" customWidth="1"/>
    <col min="6915" max="6915" width="15.5703125" style="125" bestFit="1" customWidth="1"/>
    <col min="6916" max="6916" width="13.7109375" style="125" customWidth="1"/>
    <col min="6917" max="6917" width="14.85546875" style="125" customWidth="1"/>
    <col min="6918" max="6918" width="15.140625" style="125" customWidth="1"/>
    <col min="6919" max="6919" width="0" style="125" hidden="1" customWidth="1"/>
    <col min="6920" max="6920" width="8.85546875" style="125" customWidth="1"/>
    <col min="6921" max="6921" width="6" style="125" customWidth="1"/>
    <col min="6922" max="6922" width="13" style="125" customWidth="1"/>
    <col min="6923" max="6923" width="16.85546875" style="125" customWidth="1"/>
    <col min="6924" max="6924" width="17.85546875" style="125" customWidth="1"/>
    <col min="6925" max="6925" width="14.28515625" style="125" customWidth="1"/>
    <col min="6926" max="7168" width="11.42578125" style="125"/>
    <col min="7169" max="7169" width="6.7109375" style="125" customWidth="1"/>
    <col min="7170" max="7170" width="35.85546875" style="125" customWidth="1"/>
    <col min="7171" max="7171" width="15.5703125" style="125" bestFit="1" customWidth="1"/>
    <col min="7172" max="7172" width="13.7109375" style="125" customWidth="1"/>
    <col min="7173" max="7173" width="14.85546875" style="125" customWidth="1"/>
    <col min="7174" max="7174" width="15.140625" style="125" customWidth="1"/>
    <col min="7175" max="7175" width="0" style="125" hidden="1" customWidth="1"/>
    <col min="7176" max="7176" width="8.85546875" style="125" customWidth="1"/>
    <col min="7177" max="7177" width="6" style="125" customWidth="1"/>
    <col min="7178" max="7178" width="13" style="125" customWidth="1"/>
    <col min="7179" max="7179" width="16.85546875" style="125" customWidth="1"/>
    <col min="7180" max="7180" width="17.85546875" style="125" customWidth="1"/>
    <col min="7181" max="7181" width="14.28515625" style="125" customWidth="1"/>
    <col min="7182" max="7424" width="11.42578125" style="125"/>
    <col min="7425" max="7425" width="6.7109375" style="125" customWidth="1"/>
    <col min="7426" max="7426" width="35.85546875" style="125" customWidth="1"/>
    <col min="7427" max="7427" width="15.5703125" style="125" bestFit="1" customWidth="1"/>
    <col min="7428" max="7428" width="13.7109375" style="125" customWidth="1"/>
    <col min="7429" max="7429" width="14.85546875" style="125" customWidth="1"/>
    <col min="7430" max="7430" width="15.140625" style="125" customWidth="1"/>
    <col min="7431" max="7431" width="0" style="125" hidden="1" customWidth="1"/>
    <col min="7432" max="7432" width="8.85546875" style="125" customWidth="1"/>
    <col min="7433" max="7433" width="6" style="125" customWidth="1"/>
    <col min="7434" max="7434" width="13" style="125" customWidth="1"/>
    <col min="7435" max="7435" width="16.85546875" style="125" customWidth="1"/>
    <col min="7436" max="7436" width="17.85546875" style="125" customWidth="1"/>
    <col min="7437" max="7437" width="14.28515625" style="125" customWidth="1"/>
    <col min="7438" max="7680" width="11.42578125" style="125"/>
    <col min="7681" max="7681" width="6.7109375" style="125" customWidth="1"/>
    <col min="7682" max="7682" width="35.85546875" style="125" customWidth="1"/>
    <col min="7683" max="7683" width="15.5703125" style="125" bestFit="1" customWidth="1"/>
    <col min="7684" max="7684" width="13.7109375" style="125" customWidth="1"/>
    <col min="7685" max="7685" width="14.85546875" style="125" customWidth="1"/>
    <col min="7686" max="7686" width="15.140625" style="125" customWidth="1"/>
    <col min="7687" max="7687" width="0" style="125" hidden="1" customWidth="1"/>
    <col min="7688" max="7688" width="8.85546875" style="125" customWidth="1"/>
    <col min="7689" max="7689" width="6" style="125" customWidth="1"/>
    <col min="7690" max="7690" width="13" style="125" customWidth="1"/>
    <col min="7691" max="7691" width="16.85546875" style="125" customWidth="1"/>
    <col min="7692" max="7692" width="17.85546875" style="125" customWidth="1"/>
    <col min="7693" max="7693" width="14.28515625" style="125" customWidth="1"/>
    <col min="7694" max="7936" width="11.42578125" style="125"/>
    <col min="7937" max="7937" width="6.7109375" style="125" customWidth="1"/>
    <col min="7938" max="7938" width="35.85546875" style="125" customWidth="1"/>
    <col min="7939" max="7939" width="15.5703125" style="125" bestFit="1" customWidth="1"/>
    <col min="7940" max="7940" width="13.7109375" style="125" customWidth="1"/>
    <col min="7941" max="7941" width="14.85546875" style="125" customWidth="1"/>
    <col min="7942" max="7942" width="15.140625" style="125" customWidth="1"/>
    <col min="7943" max="7943" width="0" style="125" hidden="1" customWidth="1"/>
    <col min="7944" max="7944" width="8.85546875" style="125" customWidth="1"/>
    <col min="7945" max="7945" width="6" style="125" customWidth="1"/>
    <col min="7946" max="7946" width="13" style="125" customWidth="1"/>
    <col min="7947" max="7947" width="16.85546875" style="125" customWidth="1"/>
    <col min="7948" max="7948" width="17.85546875" style="125" customWidth="1"/>
    <col min="7949" max="7949" width="14.28515625" style="125" customWidth="1"/>
    <col min="7950" max="8192" width="11.42578125" style="125"/>
    <col min="8193" max="8193" width="6.7109375" style="125" customWidth="1"/>
    <col min="8194" max="8194" width="35.85546875" style="125" customWidth="1"/>
    <col min="8195" max="8195" width="15.5703125" style="125" bestFit="1" customWidth="1"/>
    <col min="8196" max="8196" width="13.7109375" style="125" customWidth="1"/>
    <col min="8197" max="8197" width="14.85546875" style="125" customWidth="1"/>
    <col min="8198" max="8198" width="15.140625" style="125" customWidth="1"/>
    <col min="8199" max="8199" width="0" style="125" hidden="1" customWidth="1"/>
    <col min="8200" max="8200" width="8.85546875" style="125" customWidth="1"/>
    <col min="8201" max="8201" width="6" style="125" customWidth="1"/>
    <col min="8202" max="8202" width="13" style="125" customWidth="1"/>
    <col min="8203" max="8203" width="16.85546875" style="125" customWidth="1"/>
    <col min="8204" max="8204" width="17.85546875" style="125" customWidth="1"/>
    <col min="8205" max="8205" width="14.28515625" style="125" customWidth="1"/>
    <col min="8206" max="8448" width="11.42578125" style="125"/>
    <col min="8449" max="8449" width="6.7109375" style="125" customWidth="1"/>
    <col min="8450" max="8450" width="35.85546875" style="125" customWidth="1"/>
    <col min="8451" max="8451" width="15.5703125" style="125" bestFit="1" customWidth="1"/>
    <col min="8452" max="8452" width="13.7109375" style="125" customWidth="1"/>
    <col min="8453" max="8453" width="14.85546875" style="125" customWidth="1"/>
    <col min="8454" max="8454" width="15.140625" style="125" customWidth="1"/>
    <col min="8455" max="8455" width="0" style="125" hidden="1" customWidth="1"/>
    <col min="8456" max="8456" width="8.85546875" style="125" customWidth="1"/>
    <col min="8457" max="8457" width="6" style="125" customWidth="1"/>
    <col min="8458" max="8458" width="13" style="125" customWidth="1"/>
    <col min="8459" max="8459" width="16.85546875" style="125" customWidth="1"/>
    <col min="8460" max="8460" width="17.85546875" style="125" customWidth="1"/>
    <col min="8461" max="8461" width="14.28515625" style="125" customWidth="1"/>
    <col min="8462" max="8704" width="11.42578125" style="125"/>
    <col min="8705" max="8705" width="6.7109375" style="125" customWidth="1"/>
    <col min="8706" max="8706" width="35.85546875" style="125" customWidth="1"/>
    <col min="8707" max="8707" width="15.5703125" style="125" bestFit="1" customWidth="1"/>
    <col min="8708" max="8708" width="13.7109375" style="125" customWidth="1"/>
    <col min="8709" max="8709" width="14.85546875" style="125" customWidth="1"/>
    <col min="8710" max="8710" width="15.140625" style="125" customWidth="1"/>
    <col min="8711" max="8711" width="0" style="125" hidden="1" customWidth="1"/>
    <col min="8712" max="8712" width="8.85546875" style="125" customWidth="1"/>
    <col min="8713" max="8713" width="6" style="125" customWidth="1"/>
    <col min="8714" max="8714" width="13" style="125" customWidth="1"/>
    <col min="8715" max="8715" width="16.85546875" style="125" customWidth="1"/>
    <col min="8716" max="8716" width="17.85546875" style="125" customWidth="1"/>
    <col min="8717" max="8717" width="14.28515625" style="125" customWidth="1"/>
    <col min="8718" max="8960" width="11.42578125" style="125"/>
    <col min="8961" max="8961" width="6.7109375" style="125" customWidth="1"/>
    <col min="8962" max="8962" width="35.85546875" style="125" customWidth="1"/>
    <col min="8963" max="8963" width="15.5703125" style="125" bestFit="1" customWidth="1"/>
    <col min="8964" max="8964" width="13.7109375" style="125" customWidth="1"/>
    <col min="8965" max="8965" width="14.85546875" style="125" customWidth="1"/>
    <col min="8966" max="8966" width="15.140625" style="125" customWidth="1"/>
    <col min="8967" max="8967" width="0" style="125" hidden="1" customWidth="1"/>
    <col min="8968" max="8968" width="8.85546875" style="125" customWidth="1"/>
    <col min="8969" max="8969" width="6" style="125" customWidth="1"/>
    <col min="8970" max="8970" width="13" style="125" customWidth="1"/>
    <col min="8971" max="8971" width="16.85546875" style="125" customWidth="1"/>
    <col min="8972" max="8972" width="17.85546875" style="125" customWidth="1"/>
    <col min="8973" max="8973" width="14.28515625" style="125" customWidth="1"/>
    <col min="8974" max="9216" width="11.42578125" style="125"/>
    <col min="9217" max="9217" width="6.7109375" style="125" customWidth="1"/>
    <col min="9218" max="9218" width="35.85546875" style="125" customWidth="1"/>
    <col min="9219" max="9219" width="15.5703125" style="125" bestFit="1" customWidth="1"/>
    <col min="9220" max="9220" width="13.7109375" style="125" customWidth="1"/>
    <col min="9221" max="9221" width="14.85546875" style="125" customWidth="1"/>
    <col min="9222" max="9222" width="15.140625" style="125" customWidth="1"/>
    <col min="9223" max="9223" width="0" style="125" hidden="1" customWidth="1"/>
    <col min="9224" max="9224" width="8.85546875" style="125" customWidth="1"/>
    <col min="9225" max="9225" width="6" style="125" customWidth="1"/>
    <col min="9226" max="9226" width="13" style="125" customWidth="1"/>
    <col min="9227" max="9227" width="16.85546875" style="125" customWidth="1"/>
    <col min="9228" max="9228" width="17.85546875" style="125" customWidth="1"/>
    <col min="9229" max="9229" width="14.28515625" style="125" customWidth="1"/>
    <col min="9230" max="9472" width="11.42578125" style="125"/>
    <col min="9473" max="9473" width="6.7109375" style="125" customWidth="1"/>
    <col min="9474" max="9474" width="35.85546875" style="125" customWidth="1"/>
    <col min="9475" max="9475" width="15.5703125" style="125" bestFit="1" customWidth="1"/>
    <col min="9476" max="9476" width="13.7109375" style="125" customWidth="1"/>
    <col min="9477" max="9477" width="14.85546875" style="125" customWidth="1"/>
    <col min="9478" max="9478" width="15.140625" style="125" customWidth="1"/>
    <col min="9479" max="9479" width="0" style="125" hidden="1" customWidth="1"/>
    <col min="9480" max="9480" width="8.85546875" style="125" customWidth="1"/>
    <col min="9481" max="9481" width="6" style="125" customWidth="1"/>
    <col min="9482" max="9482" width="13" style="125" customWidth="1"/>
    <col min="9483" max="9483" width="16.85546875" style="125" customWidth="1"/>
    <col min="9484" max="9484" width="17.85546875" style="125" customWidth="1"/>
    <col min="9485" max="9485" width="14.28515625" style="125" customWidth="1"/>
    <col min="9486" max="9728" width="11.42578125" style="125"/>
    <col min="9729" max="9729" width="6.7109375" style="125" customWidth="1"/>
    <col min="9730" max="9730" width="35.85546875" style="125" customWidth="1"/>
    <col min="9731" max="9731" width="15.5703125" style="125" bestFit="1" customWidth="1"/>
    <col min="9732" max="9732" width="13.7109375" style="125" customWidth="1"/>
    <col min="9733" max="9733" width="14.85546875" style="125" customWidth="1"/>
    <col min="9734" max="9734" width="15.140625" style="125" customWidth="1"/>
    <col min="9735" max="9735" width="0" style="125" hidden="1" customWidth="1"/>
    <col min="9736" max="9736" width="8.85546875" style="125" customWidth="1"/>
    <col min="9737" max="9737" width="6" style="125" customWidth="1"/>
    <col min="9738" max="9738" width="13" style="125" customWidth="1"/>
    <col min="9739" max="9739" width="16.85546875" style="125" customWidth="1"/>
    <col min="9740" max="9740" width="17.85546875" style="125" customWidth="1"/>
    <col min="9741" max="9741" width="14.28515625" style="125" customWidth="1"/>
    <col min="9742" max="9984" width="11.42578125" style="125"/>
    <col min="9985" max="9985" width="6.7109375" style="125" customWidth="1"/>
    <col min="9986" max="9986" width="35.85546875" style="125" customWidth="1"/>
    <col min="9987" max="9987" width="15.5703125" style="125" bestFit="1" customWidth="1"/>
    <col min="9988" max="9988" width="13.7109375" style="125" customWidth="1"/>
    <col min="9989" max="9989" width="14.85546875" style="125" customWidth="1"/>
    <col min="9990" max="9990" width="15.140625" style="125" customWidth="1"/>
    <col min="9991" max="9991" width="0" style="125" hidden="1" customWidth="1"/>
    <col min="9992" max="9992" width="8.85546875" style="125" customWidth="1"/>
    <col min="9993" max="9993" width="6" style="125" customWidth="1"/>
    <col min="9994" max="9994" width="13" style="125" customWidth="1"/>
    <col min="9995" max="9995" width="16.85546875" style="125" customWidth="1"/>
    <col min="9996" max="9996" width="17.85546875" style="125" customWidth="1"/>
    <col min="9997" max="9997" width="14.28515625" style="125" customWidth="1"/>
    <col min="9998" max="10240" width="11.42578125" style="125"/>
    <col min="10241" max="10241" width="6.7109375" style="125" customWidth="1"/>
    <col min="10242" max="10242" width="35.85546875" style="125" customWidth="1"/>
    <col min="10243" max="10243" width="15.5703125" style="125" bestFit="1" customWidth="1"/>
    <col min="10244" max="10244" width="13.7109375" style="125" customWidth="1"/>
    <col min="10245" max="10245" width="14.85546875" style="125" customWidth="1"/>
    <col min="10246" max="10246" width="15.140625" style="125" customWidth="1"/>
    <col min="10247" max="10247" width="0" style="125" hidden="1" customWidth="1"/>
    <col min="10248" max="10248" width="8.85546875" style="125" customWidth="1"/>
    <col min="10249" max="10249" width="6" style="125" customWidth="1"/>
    <col min="10250" max="10250" width="13" style="125" customWidth="1"/>
    <col min="10251" max="10251" width="16.85546875" style="125" customWidth="1"/>
    <col min="10252" max="10252" width="17.85546875" style="125" customWidth="1"/>
    <col min="10253" max="10253" width="14.28515625" style="125" customWidth="1"/>
    <col min="10254" max="10496" width="11.42578125" style="125"/>
    <col min="10497" max="10497" width="6.7109375" style="125" customWidth="1"/>
    <col min="10498" max="10498" width="35.85546875" style="125" customWidth="1"/>
    <col min="10499" max="10499" width="15.5703125" style="125" bestFit="1" customWidth="1"/>
    <col min="10500" max="10500" width="13.7109375" style="125" customWidth="1"/>
    <col min="10501" max="10501" width="14.85546875" style="125" customWidth="1"/>
    <col min="10502" max="10502" width="15.140625" style="125" customWidth="1"/>
    <col min="10503" max="10503" width="0" style="125" hidden="1" customWidth="1"/>
    <col min="10504" max="10504" width="8.85546875" style="125" customWidth="1"/>
    <col min="10505" max="10505" width="6" style="125" customWidth="1"/>
    <col min="10506" max="10506" width="13" style="125" customWidth="1"/>
    <col min="10507" max="10507" width="16.85546875" style="125" customWidth="1"/>
    <col min="10508" max="10508" width="17.85546875" style="125" customWidth="1"/>
    <col min="10509" max="10509" width="14.28515625" style="125" customWidth="1"/>
    <col min="10510" max="10752" width="11.42578125" style="125"/>
    <col min="10753" max="10753" width="6.7109375" style="125" customWidth="1"/>
    <col min="10754" max="10754" width="35.85546875" style="125" customWidth="1"/>
    <col min="10755" max="10755" width="15.5703125" style="125" bestFit="1" customWidth="1"/>
    <col min="10756" max="10756" width="13.7109375" style="125" customWidth="1"/>
    <col min="10757" max="10757" width="14.85546875" style="125" customWidth="1"/>
    <col min="10758" max="10758" width="15.140625" style="125" customWidth="1"/>
    <col min="10759" max="10759" width="0" style="125" hidden="1" customWidth="1"/>
    <col min="10760" max="10760" width="8.85546875" style="125" customWidth="1"/>
    <col min="10761" max="10761" width="6" style="125" customWidth="1"/>
    <col min="10762" max="10762" width="13" style="125" customWidth="1"/>
    <col min="10763" max="10763" width="16.85546875" style="125" customWidth="1"/>
    <col min="10764" max="10764" width="17.85546875" style="125" customWidth="1"/>
    <col min="10765" max="10765" width="14.28515625" style="125" customWidth="1"/>
    <col min="10766" max="11008" width="11.42578125" style="125"/>
    <col min="11009" max="11009" width="6.7109375" style="125" customWidth="1"/>
    <col min="11010" max="11010" width="35.85546875" style="125" customWidth="1"/>
    <col min="11011" max="11011" width="15.5703125" style="125" bestFit="1" customWidth="1"/>
    <col min="11012" max="11012" width="13.7109375" style="125" customWidth="1"/>
    <col min="11013" max="11013" width="14.85546875" style="125" customWidth="1"/>
    <col min="11014" max="11014" width="15.140625" style="125" customWidth="1"/>
    <col min="11015" max="11015" width="0" style="125" hidden="1" customWidth="1"/>
    <col min="11016" max="11016" width="8.85546875" style="125" customWidth="1"/>
    <col min="11017" max="11017" width="6" style="125" customWidth="1"/>
    <col min="11018" max="11018" width="13" style="125" customWidth="1"/>
    <col min="11019" max="11019" width="16.85546875" style="125" customWidth="1"/>
    <col min="11020" max="11020" width="17.85546875" style="125" customWidth="1"/>
    <col min="11021" max="11021" width="14.28515625" style="125" customWidth="1"/>
    <col min="11022" max="11264" width="11.42578125" style="125"/>
    <col min="11265" max="11265" width="6.7109375" style="125" customWidth="1"/>
    <col min="11266" max="11266" width="35.85546875" style="125" customWidth="1"/>
    <col min="11267" max="11267" width="15.5703125" style="125" bestFit="1" customWidth="1"/>
    <col min="11268" max="11268" width="13.7109375" style="125" customWidth="1"/>
    <col min="11269" max="11269" width="14.85546875" style="125" customWidth="1"/>
    <col min="11270" max="11270" width="15.140625" style="125" customWidth="1"/>
    <col min="11271" max="11271" width="0" style="125" hidden="1" customWidth="1"/>
    <col min="11272" max="11272" width="8.85546875" style="125" customWidth="1"/>
    <col min="11273" max="11273" width="6" style="125" customWidth="1"/>
    <col min="11274" max="11274" width="13" style="125" customWidth="1"/>
    <col min="11275" max="11275" width="16.85546875" style="125" customWidth="1"/>
    <col min="11276" max="11276" width="17.85546875" style="125" customWidth="1"/>
    <col min="11277" max="11277" width="14.28515625" style="125" customWidth="1"/>
    <col min="11278" max="11520" width="11.42578125" style="125"/>
    <col min="11521" max="11521" width="6.7109375" style="125" customWidth="1"/>
    <col min="11522" max="11522" width="35.85546875" style="125" customWidth="1"/>
    <col min="11523" max="11523" width="15.5703125" style="125" bestFit="1" customWidth="1"/>
    <col min="11524" max="11524" width="13.7109375" style="125" customWidth="1"/>
    <col min="11525" max="11525" width="14.85546875" style="125" customWidth="1"/>
    <col min="11526" max="11526" width="15.140625" style="125" customWidth="1"/>
    <col min="11527" max="11527" width="0" style="125" hidden="1" customWidth="1"/>
    <col min="11528" max="11528" width="8.85546875" style="125" customWidth="1"/>
    <col min="11529" max="11529" width="6" style="125" customWidth="1"/>
    <col min="11530" max="11530" width="13" style="125" customWidth="1"/>
    <col min="11531" max="11531" width="16.85546875" style="125" customWidth="1"/>
    <col min="11532" max="11532" width="17.85546875" style="125" customWidth="1"/>
    <col min="11533" max="11533" width="14.28515625" style="125" customWidth="1"/>
    <col min="11534" max="11776" width="11.42578125" style="125"/>
    <col min="11777" max="11777" width="6.7109375" style="125" customWidth="1"/>
    <col min="11778" max="11778" width="35.85546875" style="125" customWidth="1"/>
    <col min="11779" max="11779" width="15.5703125" style="125" bestFit="1" customWidth="1"/>
    <col min="11780" max="11780" width="13.7109375" style="125" customWidth="1"/>
    <col min="11781" max="11781" width="14.85546875" style="125" customWidth="1"/>
    <col min="11782" max="11782" width="15.140625" style="125" customWidth="1"/>
    <col min="11783" max="11783" width="0" style="125" hidden="1" customWidth="1"/>
    <col min="11784" max="11784" width="8.85546875" style="125" customWidth="1"/>
    <col min="11785" max="11785" width="6" style="125" customWidth="1"/>
    <col min="11786" max="11786" width="13" style="125" customWidth="1"/>
    <col min="11787" max="11787" width="16.85546875" style="125" customWidth="1"/>
    <col min="11788" max="11788" width="17.85546875" style="125" customWidth="1"/>
    <col min="11789" max="11789" width="14.28515625" style="125" customWidth="1"/>
    <col min="11790" max="12032" width="11.42578125" style="125"/>
    <col min="12033" max="12033" width="6.7109375" style="125" customWidth="1"/>
    <col min="12034" max="12034" width="35.85546875" style="125" customWidth="1"/>
    <col min="12035" max="12035" width="15.5703125" style="125" bestFit="1" customWidth="1"/>
    <col min="12036" max="12036" width="13.7109375" style="125" customWidth="1"/>
    <col min="12037" max="12037" width="14.85546875" style="125" customWidth="1"/>
    <col min="12038" max="12038" width="15.140625" style="125" customWidth="1"/>
    <col min="12039" max="12039" width="0" style="125" hidden="1" customWidth="1"/>
    <col min="12040" max="12040" width="8.85546875" style="125" customWidth="1"/>
    <col min="12041" max="12041" width="6" style="125" customWidth="1"/>
    <col min="12042" max="12042" width="13" style="125" customWidth="1"/>
    <col min="12043" max="12043" width="16.85546875" style="125" customWidth="1"/>
    <col min="12044" max="12044" width="17.85546875" style="125" customWidth="1"/>
    <col min="12045" max="12045" width="14.28515625" style="125" customWidth="1"/>
    <col min="12046" max="12288" width="11.42578125" style="125"/>
    <col min="12289" max="12289" width="6.7109375" style="125" customWidth="1"/>
    <col min="12290" max="12290" width="35.85546875" style="125" customWidth="1"/>
    <col min="12291" max="12291" width="15.5703125" style="125" bestFit="1" customWidth="1"/>
    <col min="12292" max="12292" width="13.7109375" style="125" customWidth="1"/>
    <col min="12293" max="12293" width="14.85546875" style="125" customWidth="1"/>
    <col min="12294" max="12294" width="15.140625" style="125" customWidth="1"/>
    <col min="12295" max="12295" width="0" style="125" hidden="1" customWidth="1"/>
    <col min="12296" max="12296" width="8.85546875" style="125" customWidth="1"/>
    <col min="12297" max="12297" width="6" style="125" customWidth="1"/>
    <col min="12298" max="12298" width="13" style="125" customWidth="1"/>
    <col min="12299" max="12299" width="16.85546875" style="125" customWidth="1"/>
    <col min="12300" max="12300" width="17.85546875" style="125" customWidth="1"/>
    <col min="12301" max="12301" width="14.28515625" style="125" customWidth="1"/>
    <col min="12302" max="12544" width="11.42578125" style="125"/>
    <col min="12545" max="12545" width="6.7109375" style="125" customWidth="1"/>
    <col min="12546" max="12546" width="35.85546875" style="125" customWidth="1"/>
    <col min="12547" max="12547" width="15.5703125" style="125" bestFit="1" customWidth="1"/>
    <col min="12548" max="12548" width="13.7109375" style="125" customWidth="1"/>
    <col min="12549" max="12549" width="14.85546875" style="125" customWidth="1"/>
    <col min="12550" max="12550" width="15.140625" style="125" customWidth="1"/>
    <col min="12551" max="12551" width="0" style="125" hidden="1" customWidth="1"/>
    <col min="12552" max="12552" width="8.85546875" style="125" customWidth="1"/>
    <col min="12553" max="12553" width="6" style="125" customWidth="1"/>
    <col min="12554" max="12554" width="13" style="125" customWidth="1"/>
    <col min="12555" max="12555" width="16.85546875" style="125" customWidth="1"/>
    <col min="12556" max="12556" width="17.85546875" style="125" customWidth="1"/>
    <col min="12557" max="12557" width="14.28515625" style="125" customWidth="1"/>
    <col min="12558" max="12800" width="11.42578125" style="125"/>
    <col min="12801" max="12801" width="6.7109375" style="125" customWidth="1"/>
    <col min="12802" max="12802" width="35.85546875" style="125" customWidth="1"/>
    <col min="12803" max="12803" width="15.5703125" style="125" bestFit="1" customWidth="1"/>
    <col min="12804" max="12804" width="13.7109375" style="125" customWidth="1"/>
    <col min="12805" max="12805" width="14.85546875" style="125" customWidth="1"/>
    <col min="12806" max="12806" width="15.140625" style="125" customWidth="1"/>
    <col min="12807" max="12807" width="0" style="125" hidden="1" customWidth="1"/>
    <col min="12808" max="12808" width="8.85546875" style="125" customWidth="1"/>
    <col min="12809" max="12809" width="6" style="125" customWidth="1"/>
    <col min="12810" max="12810" width="13" style="125" customWidth="1"/>
    <col min="12811" max="12811" width="16.85546875" style="125" customWidth="1"/>
    <col min="12812" max="12812" width="17.85546875" style="125" customWidth="1"/>
    <col min="12813" max="12813" width="14.28515625" style="125" customWidth="1"/>
    <col min="12814" max="13056" width="11.42578125" style="125"/>
    <col min="13057" max="13057" width="6.7109375" style="125" customWidth="1"/>
    <col min="13058" max="13058" width="35.85546875" style="125" customWidth="1"/>
    <col min="13059" max="13059" width="15.5703125" style="125" bestFit="1" customWidth="1"/>
    <col min="13060" max="13060" width="13.7109375" style="125" customWidth="1"/>
    <col min="13061" max="13061" width="14.85546875" style="125" customWidth="1"/>
    <col min="13062" max="13062" width="15.140625" style="125" customWidth="1"/>
    <col min="13063" max="13063" width="0" style="125" hidden="1" customWidth="1"/>
    <col min="13064" max="13064" width="8.85546875" style="125" customWidth="1"/>
    <col min="13065" max="13065" width="6" style="125" customWidth="1"/>
    <col min="13066" max="13066" width="13" style="125" customWidth="1"/>
    <col min="13067" max="13067" width="16.85546875" style="125" customWidth="1"/>
    <col min="13068" max="13068" width="17.85546875" style="125" customWidth="1"/>
    <col min="13069" max="13069" width="14.28515625" style="125" customWidth="1"/>
    <col min="13070" max="13312" width="11.42578125" style="125"/>
    <col min="13313" max="13313" width="6.7109375" style="125" customWidth="1"/>
    <col min="13314" max="13314" width="35.85546875" style="125" customWidth="1"/>
    <col min="13315" max="13315" width="15.5703125" style="125" bestFit="1" customWidth="1"/>
    <col min="13316" max="13316" width="13.7109375" style="125" customWidth="1"/>
    <col min="13317" max="13317" width="14.85546875" style="125" customWidth="1"/>
    <col min="13318" max="13318" width="15.140625" style="125" customWidth="1"/>
    <col min="13319" max="13319" width="0" style="125" hidden="1" customWidth="1"/>
    <col min="13320" max="13320" width="8.85546875" style="125" customWidth="1"/>
    <col min="13321" max="13321" width="6" style="125" customWidth="1"/>
    <col min="13322" max="13322" width="13" style="125" customWidth="1"/>
    <col min="13323" max="13323" width="16.85546875" style="125" customWidth="1"/>
    <col min="13324" max="13324" width="17.85546875" style="125" customWidth="1"/>
    <col min="13325" max="13325" width="14.28515625" style="125" customWidth="1"/>
    <col min="13326" max="13568" width="11.42578125" style="125"/>
    <col min="13569" max="13569" width="6.7109375" style="125" customWidth="1"/>
    <col min="13570" max="13570" width="35.85546875" style="125" customWidth="1"/>
    <col min="13571" max="13571" width="15.5703125" style="125" bestFit="1" customWidth="1"/>
    <col min="13572" max="13572" width="13.7109375" style="125" customWidth="1"/>
    <col min="13573" max="13573" width="14.85546875" style="125" customWidth="1"/>
    <col min="13574" max="13574" width="15.140625" style="125" customWidth="1"/>
    <col min="13575" max="13575" width="0" style="125" hidden="1" customWidth="1"/>
    <col min="13576" max="13576" width="8.85546875" style="125" customWidth="1"/>
    <col min="13577" max="13577" width="6" style="125" customWidth="1"/>
    <col min="13578" max="13578" width="13" style="125" customWidth="1"/>
    <col min="13579" max="13579" width="16.85546875" style="125" customWidth="1"/>
    <col min="13580" max="13580" width="17.85546875" style="125" customWidth="1"/>
    <col min="13581" max="13581" width="14.28515625" style="125" customWidth="1"/>
    <col min="13582" max="13824" width="11.42578125" style="125"/>
    <col min="13825" max="13825" width="6.7109375" style="125" customWidth="1"/>
    <col min="13826" max="13826" width="35.85546875" style="125" customWidth="1"/>
    <col min="13827" max="13827" width="15.5703125" style="125" bestFit="1" customWidth="1"/>
    <col min="13828" max="13828" width="13.7109375" style="125" customWidth="1"/>
    <col min="13829" max="13829" width="14.85546875" style="125" customWidth="1"/>
    <col min="13830" max="13830" width="15.140625" style="125" customWidth="1"/>
    <col min="13831" max="13831" width="0" style="125" hidden="1" customWidth="1"/>
    <col min="13832" max="13832" width="8.85546875" style="125" customWidth="1"/>
    <col min="13833" max="13833" width="6" style="125" customWidth="1"/>
    <col min="13834" max="13834" width="13" style="125" customWidth="1"/>
    <col min="13835" max="13835" width="16.85546875" style="125" customWidth="1"/>
    <col min="13836" max="13836" width="17.85546875" style="125" customWidth="1"/>
    <col min="13837" max="13837" width="14.28515625" style="125" customWidth="1"/>
    <col min="13838" max="14080" width="11.42578125" style="125"/>
    <col min="14081" max="14081" width="6.7109375" style="125" customWidth="1"/>
    <col min="14082" max="14082" width="35.85546875" style="125" customWidth="1"/>
    <col min="14083" max="14083" width="15.5703125" style="125" bestFit="1" customWidth="1"/>
    <col min="14084" max="14084" width="13.7109375" style="125" customWidth="1"/>
    <col min="14085" max="14085" width="14.85546875" style="125" customWidth="1"/>
    <col min="14086" max="14086" width="15.140625" style="125" customWidth="1"/>
    <col min="14087" max="14087" width="0" style="125" hidden="1" customWidth="1"/>
    <col min="14088" max="14088" width="8.85546875" style="125" customWidth="1"/>
    <col min="14089" max="14089" width="6" style="125" customWidth="1"/>
    <col min="14090" max="14090" width="13" style="125" customWidth="1"/>
    <col min="14091" max="14091" width="16.85546875" style="125" customWidth="1"/>
    <col min="14092" max="14092" width="17.85546875" style="125" customWidth="1"/>
    <col min="14093" max="14093" width="14.28515625" style="125" customWidth="1"/>
    <col min="14094" max="14336" width="11.42578125" style="125"/>
    <col min="14337" max="14337" width="6.7109375" style="125" customWidth="1"/>
    <col min="14338" max="14338" width="35.85546875" style="125" customWidth="1"/>
    <col min="14339" max="14339" width="15.5703125" style="125" bestFit="1" customWidth="1"/>
    <col min="14340" max="14340" width="13.7109375" style="125" customWidth="1"/>
    <col min="14341" max="14341" width="14.85546875" style="125" customWidth="1"/>
    <col min="14342" max="14342" width="15.140625" style="125" customWidth="1"/>
    <col min="14343" max="14343" width="0" style="125" hidden="1" customWidth="1"/>
    <col min="14344" max="14344" width="8.85546875" style="125" customWidth="1"/>
    <col min="14345" max="14345" width="6" style="125" customWidth="1"/>
    <col min="14346" max="14346" width="13" style="125" customWidth="1"/>
    <col min="14347" max="14347" width="16.85546875" style="125" customWidth="1"/>
    <col min="14348" max="14348" width="17.85546875" style="125" customWidth="1"/>
    <col min="14349" max="14349" width="14.28515625" style="125" customWidth="1"/>
    <col min="14350" max="14592" width="11.42578125" style="125"/>
    <col min="14593" max="14593" width="6.7109375" style="125" customWidth="1"/>
    <col min="14594" max="14594" width="35.85546875" style="125" customWidth="1"/>
    <col min="14595" max="14595" width="15.5703125" style="125" bestFit="1" customWidth="1"/>
    <col min="14596" max="14596" width="13.7109375" style="125" customWidth="1"/>
    <col min="14597" max="14597" width="14.85546875" style="125" customWidth="1"/>
    <col min="14598" max="14598" width="15.140625" style="125" customWidth="1"/>
    <col min="14599" max="14599" width="0" style="125" hidden="1" customWidth="1"/>
    <col min="14600" max="14600" width="8.85546875" style="125" customWidth="1"/>
    <col min="14601" max="14601" width="6" style="125" customWidth="1"/>
    <col min="14602" max="14602" width="13" style="125" customWidth="1"/>
    <col min="14603" max="14603" width="16.85546875" style="125" customWidth="1"/>
    <col min="14604" max="14604" width="17.85546875" style="125" customWidth="1"/>
    <col min="14605" max="14605" width="14.28515625" style="125" customWidth="1"/>
    <col min="14606" max="14848" width="11.42578125" style="125"/>
    <col min="14849" max="14849" width="6.7109375" style="125" customWidth="1"/>
    <col min="14850" max="14850" width="35.85546875" style="125" customWidth="1"/>
    <col min="14851" max="14851" width="15.5703125" style="125" bestFit="1" customWidth="1"/>
    <col min="14852" max="14852" width="13.7109375" style="125" customWidth="1"/>
    <col min="14853" max="14853" width="14.85546875" style="125" customWidth="1"/>
    <col min="14854" max="14854" width="15.140625" style="125" customWidth="1"/>
    <col min="14855" max="14855" width="0" style="125" hidden="1" customWidth="1"/>
    <col min="14856" max="14856" width="8.85546875" style="125" customWidth="1"/>
    <col min="14857" max="14857" width="6" style="125" customWidth="1"/>
    <col min="14858" max="14858" width="13" style="125" customWidth="1"/>
    <col min="14859" max="14859" width="16.85546875" style="125" customWidth="1"/>
    <col min="14860" max="14860" width="17.85546875" style="125" customWidth="1"/>
    <col min="14861" max="14861" width="14.28515625" style="125" customWidth="1"/>
    <col min="14862" max="15104" width="11.42578125" style="125"/>
    <col min="15105" max="15105" width="6.7109375" style="125" customWidth="1"/>
    <col min="15106" max="15106" width="35.85546875" style="125" customWidth="1"/>
    <col min="15107" max="15107" width="15.5703125" style="125" bestFit="1" customWidth="1"/>
    <col min="15108" max="15108" width="13.7109375" style="125" customWidth="1"/>
    <col min="15109" max="15109" width="14.85546875" style="125" customWidth="1"/>
    <col min="15110" max="15110" width="15.140625" style="125" customWidth="1"/>
    <col min="15111" max="15111" width="0" style="125" hidden="1" customWidth="1"/>
    <col min="15112" max="15112" width="8.85546875" style="125" customWidth="1"/>
    <col min="15113" max="15113" width="6" style="125" customWidth="1"/>
    <col min="15114" max="15114" width="13" style="125" customWidth="1"/>
    <col min="15115" max="15115" width="16.85546875" style="125" customWidth="1"/>
    <col min="15116" max="15116" width="17.85546875" style="125" customWidth="1"/>
    <col min="15117" max="15117" width="14.28515625" style="125" customWidth="1"/>
    <col min="15118" max="15360" width="11.42578125" style="125"/>
    <col min="15361" max="15361" width="6.7109375" style="125" customWidth="1"/>
    <col min="15362" max="15362" width="35.85546875" style="125" customWidth="1"/>
    <col min="15363" max="15363" width="15.5703125" style="125" bestFit="1" customWidth="1"/>
    <col min="15364" max="15364" width="13.7109375" style="125" customWidth="1"/>
    <col min="15365" max="15365" width="14.85546875" style="125" customWidth="1"/>
    <col min="15366" max="15366" width="15.140625" style="125" customWidth="1"/>
    <col min="15367" max="15367" width="0" style="125" hidden="1" customWidth="1"/>
    <col min="15368" max="15368" width="8.85546875" style="125" customWidth="1"/>
    <col min="15369" max="15369" width="6" style="125" customWidth="1"/>
    <col min="15370" max="15370" width="13" style="125" customWidth="1"/>
    <col min="15371" max="15371" width="16.85546875" style="125" customWidth="1"/>
    <col min="15372" max="15372" width="17.85546875" style="125" customWidth="1"/>
    <col min="15373" max="15373" width="14.28515625" style="125" customWidth="1"/>
    <col min="15374" max="15616" width="11.42578125" style="125"/>
    <col min="15617" max="15617" width="6.7109375" style="125" customWidth="1"/>
    <col min="15618" max="15618" width="35.85546875" style="125" customWidth="1"/>
    <col min="15619" max="15619" width="15.5703125" style="125" bestFit="1" customWidth="1"/>
    <col min="15620" max="15620" width="13.7109375" style="125" customWidth="1"/>
    <col min="15621" max="15621" width="14.85546875" style="125" customWidth="1"/>
    <col min="15622" max="15622" width="15.140625" style="125" customWidth="1"/>
    <col min="15623" max="15623" width="0" style="125" hidden="1" customWidth="1"/>
    <col min="15624" max="15624" width="8.85546875" style="125" customWidth="1"/>
    <col min="15625" max="15625" width="6" style="125" customWidth="1"/>
    <col min="15626" max="15626" width="13" style="125" customWidth="1"/>
    <col min="15627" max="15627" width="16.85546875" style="125" customWidth="1"/>
    <col min="15628" max="15628" width="17.85546875" style="125" customWidth="1"/>
    <col min="15629" max="15629" width="14.28515625" style="125" customWidth="1"/>
    <col min="15630" max="15872" width="11.42578125" style="125"/>
    <col min="15873" max="15873" width="6.7109375" style="125" customWidth="1"/>
    <col min="15874" max="15874" width="35.85546875" style="125" customWidth="1"/>
    <col min="15875" max="15875" width="15.5703125" style="125" bestFit="1" customWidth="1"/>
    <col min="15876" max="15876" width="13.7109375" style="125" customWidth="1"/>
    <col min="15877" max="15877" width="14.85546875" style="125" customWidth="1"/>
    <col min="15878" max="15878" width="15.140625" style="125" customWidth="1"/>
    <col min="15879" max="15879" width="0" style="125" hidden="1" customWidth="1"/>
    <col min="15880" max="15880" width="8.85546875" style="125" customWidth="1"/>
    <col min="15881" max="15881" width="6" style="125" customWidth="1"/>
    <col min="15882" max="15882" width="13" style="125" customWidth="1"/>
    <col min="15883" max="15883" width="16.85546875" style="125" customWidth="1"/>
    <col min="15884" max="15884" width="17.85546875" style="125" customWidth="1"/>
    <col min="15885" max="15885" width="14.28515625" style="125" customWidth="1"/>
    <col min="15886" max="16128" width="11.42578125" style="125"/>
    <col min="16129" max="16129" width="6.7109375" style="125" customWidth="1"/>
    <col min="16130" max="16130" width="35.85546875" style="125" customWidth="1"/>
    <col min="16131" max="16131" width="15.5703125" style="125" bestFit="1" customWidth="1"/>
    <col min="16132" max="16132" width="13.7109375" style="125" customWidth="1"/>
    <col min="16133" max="16133" width="14.85546875" style="125" customWidth="1"/>
    <col min="16134" max="16134" width="15.140625" style="125" customWidth="1"/>
    <col min="16135" max="16135" width="0" style="125" hidden="1" customWidth="1"/>
    <col min="16136" max="16136" width="8.85546875" style="125" customWidth="1"/>
    <col min="16137" max="16137" width="6" style="125" customWidth="1"/>
    <col min="16138" max="16138" width="13" style="125" customWidth="1"/>
    <col min="16139" max="16139" width="16.85546875" style="125" customWidth="1"/>
    <col min="16140" max="16140" width="17.85546875" style="125" customWidth="1"/>
    <col min="16141" max="16141" width="14.28515625" style="125" customWidth="1"/>
    <col min="16142" max="16384" width="11.42578125" style="125"/>
  </cols>
  <sheetData>
    <row r="1" spans="1:13">
      <c r="F1" s="126"/>
      <c r="G1" s="126"/>
      <c r="H1" s="119"/>
      <c r="L1" s="125"/>
    </row>
    <row r="2" spans="1:13">
      <c r="F2" s="16" t="s">
        <v>105</v>
      </c>
      <c r="H2" s="131"/>
      <c r="L2" s="125"/>
    </row>
    <row r="3" spans="1:13">
      <c r="L3" s="125"/>
    </row>
    <row r="4" spans="1:13">
      <c r="B4" s="206" t="s">
        <v>1</v>
      </c>
      <c r="C4" s="206"/>
      <c r="D4" s="206"/>
      <c r="E4" s="206"/>
      <c r="F4" s="206"/>
      <c r="L4" s="125"/>
    </row>
    <row r="5" spans="1:13">
      <c r="B5" s="207" t="s">
        <v>106</v>
      </c>
      <c r="C5" s="207"/>
      <c r="D5" s="207"/>
      <c r="E5" s="207"/>
      <c r="F5" s="207"/>
      <c r="G5" s="83"/>
      <c r="L5" s="125"/>
    </row>
    <row r="6" spans="1:13">
      <c r="B6" s="84"/>
      <c r="C6" s="84"/>
      <c r="D6" s="84"/>
      <c r="E6" s="84"/>
      <c r="F6" s="84"/>
      <c r="G6" s="83"/>
      <c r="L6" s="125"/>
    </row>
    <row r="7" spans="1:13" ht="13.5" customHeight="1">
      <c r="A7" s="164" t="s">
        <v>100</v>
      </c>
      <c r="B7" s="164"/>
      <c r="C7" s="164"/>
      <c r="D7" s="164"/>
      <c r="E7" s="164"/>
      <c r="F7" s="164"/>
      <c r="G7" s="164"/>
      <c r="L7" s="125"/>
    </row>
    <row r="8" spans="1:13" s="85" customFormat="1" ht="13.5" customHeight="1">
      <c r="A8" s="165"/>
      <c r="B8" s="165"/>
      <c r="C8" s="165"/>
      <c r="D8" s="165"/>
      <c r="E8" s="165"/>
      <c r="F8" s="165"/>
      <c r="H8" s="129"/>
      <c r="I8" s="129"/>
      <c r="J8" s="129"/>
      <c r="K8" s="132"/>
      <c r="M8" s="23"/>
    </row>
    <row r="9" spans="1:13" s="85" customFormat="1" ht="8.25" customHeight="1" thickBot="1">
      <c r="A9" s="159"/>
      <c r="B9" s="159"/>
      <c r="C9" s="159"/>
      <c r="D9" s="159"/>
      <c r="E9" s="159"/>
      <c r="F9" s="159"/>
      <c r="H9" s="129"/>
      <c r="I9" s="129"/>
      <c r="J9" s="129"/>
      <c r="K9" s="132"/>
      <c r="M9" s="23"/>
    </row>
    <row r="10" spans="1:13" ht="12" thickBot="1">
      <c r="B10" s="70"/>
      <c r="C10" s="70"/>
      <c r="D10" s="70"/>
      <c r="E10" s="160" t="s">
        <v>4</v>
      </c>
      <c r="F10" s="161"/>
      <c r="L10" s="125"/>
    </row>
    <row r="11" spans="1:13" ht="12" thickBot="1">
      <c r="B11" s="87"/>
      <c r="C11" s="87"/>
      <c r="D11" s="88"/>
      <c r="E11" s="160" t="s">
        <v>5</v>
      </c>
      <c r="F11" s="161"/>
      <c r="L11" s="125"/>
    </row>
    <row r="12" spans="1:13" ht="12.75" customHeight="1">
      <c r="A12" s="168" t="s">
        <v>6</v>
      </c>
      <c r="B12" s="168" t="s">
        <v>7</v>
      </c>
      <c r="C12" s="89" t="s">
        <v>8</v>
      </c>
      <c r="D12" s="90" t="s">
        <v>92</v>
      </c>
      <c r="E12" s="171" t="s">
        <v>9</v>
      </c>
      <c r="F12" s="171" t="s">
        <v>10</v>
      </c>
      <c r="J12" s="28"/>
      <c r="L12" s="125"/>
      <c r="M12" s="125"/>
    </row>
    <row r="13" spans="1:13" ht="22.5" customHeight="1" thickBot="1">
      <c r="A13" s="169"/>
      <c r="B13" s="170"/>
      <c r="C13" s="92" t="s">
        <v>11</v>
      </c>
      <c r="D13" s="93" t="s">
        <v>12</v>
      </c>
      <c r="E13" s="172"/>
      <c r="F13" s="172"/>
      <c r="J13" s="28"/>
      <c r="L13" s="125"/>
      <c r="M13" s="125"/>
    </row>
    <row r="14" spans="1:13" ht="16.5" customHeight="1">
      <c r="A14" s="94"/>
      <c r="B14" s="173" t="s">
        <v>13</v>
      </c>
      <c r="C14" s="173"/>
      <c r="D14" s="173"/>
      <c r="E14" s="173"/>
      <c r="F14" s="173"/>
      <c r="H14" s="134" t="s">
        <v>14</v>
      </c>
      <c r="I14" s="135"/>
      <c r="J14" s="135"/>
      <c r="L14" s="125"/>
      <c r="M14" s="125"/>
    </row>
    <row r="15" spans="1:13" ht="8.25" customHeight="1">
      <c r="A15" s="94"/>
      <c r="B15" s="95"/>
      <c r="C15" s="96"/>
      <c r="D15" s="95"/>
      <c r="E15" s="95"/>
      <c r="F15" s="95"/>
      <c r="J15" s="28"/>
      <c r="L15" s="125"/>
      <c r="M15" s="125"/>
    </row>
    <row r="16" spans="1:13" ht="15" customHeight="1">
      <c r="A16" s="70">
        <v>2005</v>
      </c>
      <c r="B16" s="97" t="s">
        <v>15</v>
      </c>
      <c r="C16" s="35">
        <v>205800</v>
      </c>
      <c r="D16" s="36"/>
      <c r="E16" s="100"/>
      <c r="F16" s="38"/>
      <c r="J16" s="28"/>
      <c r="L16" s="125"/>
      <c r="M16" s="125"/>
    </row>
    <row r="17" spans="1:13" ht="15" customHeight="1">
      <c r="A17" s="70">
        <v>2006</v>
      </c>
      <c r="B17" s="97" t="s">
        <v>16</v>
      </c>
      <c r="C17" s="35">
        <v>226400</v>
      </c>
      <c r="D17" s="36"/>
      <c r="E17" s="100"/>
      <c r="F17" s="38"/>
      <c r="J17" s="28"/>
      <c r="L17" s="125"/>
      <c r="M17" s="125"/>
    </row>
    <row r="18" spans="1:13" ht="8.25" customHeight="1">
      <c r="B18" s="102"/>
      <c r="C18" s="40"/>
      <c r="D18" s="41"/>
      <c r="E18" s="105"/>
      <c r="F18" s="43"/>
      <c r="J18" s="28"/>
      <c r="L18" s="125"/>
      <c r="M18" s="125"/>
    </row>
    <row r="19" spans="1:13" ht="15" customHeight="1">
      <c r="A19" s="70">
        <v>1062</v>
      </c>
      <c r="B19" s="97" t="s">
        <v>17</v>
      </c>
      <c r="C19" s="35">
        <v>260000</v>
      </c>
      <c r="D19" s="36"/>
      <c r="E19" s="100"/>
      <c r="F19" s="38"/>
      <c r="J19" s="28"/>
      <c r="L19" s="125"/>
      <c r="M19" s="125"/>
    </row>
    <row r="20" spans="1:13" ht="15" customHeight="1">
      <c r="A20" s="70">
        <v>1061</v>
      </c>
      <c r="B20" s="97" t="s">
        <v>18</v>
      </c>
      <c r="C20" s="35">
        <v>250100</v>
      </c>
      <c r="D20" s="36"/>
      <c r="E20" s="100"/>
      <c r="F20" s="38"/>
      <c r="J20" s="28"/>
      <c r="L20" s="125"/>
      <c r="M20" s="125"/>
    </row>
    <row r="21" spans="1:13" ht="15" customHeight="1">
      <c r="A21" s="70">
        <v>1060</v>
      </c>
      <c r="B21" s="97" t="s">
        <v>19</v>
      </c>
      <c r="C21" s="35">
        <v>237400</v>
      </c>
      <c r="D21" s="36"/>
      <c r="E21" s="100"/>
      <c r="F21" s="38"/>
      <c r="J21" s="28"/>
      <c r="L21" s="125"/>
      <c r="M21" s="125"/>
    </row>
    <row r="22" spans="1:13" ht="8.25" customHeight="1">
      <c r="B22" s="102"/>
      <c r="C22" s="40"/>
      <c r="D22" s="41"/>
      <c r="E22" s="105"/>
      <c r="F22" s="43"/>
      <c r="J22" s="28"/>
      <c r="L22" s="125"/>
      <c r="M22" s="125"/>
    </row>
    <row r="23" spans="1:13" ht="15" customHeight="1">
      <c r="A23" s="107">
        <v>7401</v>
      </c>
      <c r="B23" s="97" t="s">
        <v>20</v>
      </c>
      <c r="C23" s="45">
        <v>537600</v>
      </c>
      <c r="D23" s="36"/>
      <c r="E23" s="109"/>
      <c r="F23" s="100"/>
      <c r="J23" s="28"/>
      <c r="L23" s="125"/>
      <c r="M23" s="125"/>
    </row>
    <row r="24" spans="1:13" ht="15" customHeight="1">
      <c r="A24" s="107">
        <v>7441</v>
      </c>
      <c r="B24" s="97" t="s">
        <v>21</v>
      </c>
      <c r="C24" s="45">
        <v>584500</v>
      </c>
      <c r="D24" s="36"/>
      <c r="E24" s="109"/>
      <c r="F24" s="100"/>
      <c r="J24" s="28"/>
      <c r="L24" s="125"/>
      <c r="M24" s="125"/>
    </row>
    <row r="25" spans="1:13" ht="15" customHeight="1">
      <c r="A25" s="107">
        <v>7440</v>
      </c>
      <c r="B25" s="97" t="s">
        <v>22</v>
      </c>
      <c r="C25" s="45">
        <v>644700</v>
      </c>
      <c r="D25" s="36"/>
      <c r="E25" s="100"/>
      <c r="F25" s="100"/>
      <c r="J25" s="28"/>
      <c r="L25" s="125"/>
      <c r="M25" s="125"/>
    </row>
    <row r="26" spans="1:13" ht="8.25" customHeight="1">
      <c r="A26" s="107"/>
      <c r="B26" s="102"/>
      <c r="C26" s="43"/>
      <c r="D26" s="41"/>
      <c r="E26" s="105"/>
      <c r="F26" s="105"/>
      <c r="J26" s="28"/>
      <c r="L26" s="125"/>
      <c r="M26" s="125"/>
    </row>
    <row r="27" spans="1:13" ht="15" customHeight="1">
      <c r="A27" s="107">
        <v>5392</v>
      </c>
      <c r="B27" s="97" t="s">
        <v>67</v>
      </c>
      <c r="C27" s="45">
        <v>502000</v>
      </c>
      <c r="D27" s="36"/>
      <c r="E27" s="100"/>
      <c r="F27" s="38"/>
      <c r="J27" s="28"/>
      <c r="L27" s="125"/>
      <c r="M27" s="125"/>
    </row>
    <row r="28" spans="1:13" ht="15" customHeight="1">
      <c r="A28" s="107">
        <v>5394</v>
      </c>
      <c r="B28" s="97" t="s">
        <v>68</v>
      </c>
      <c r="C28" s="45">
        <v>530800</v>
      </c>
      <c r="D28" s="36"/>
      <c r="E28" s="100"/>
      <c r="F28" s="38"/>
      <c r="J28" s="28"/>
      <c r="L28" s="125"/>
      <c r="M28" s="125"/>
    </row>
    <row r="29" spans="1:13" ht="15" customHeight="1">
      <c r="A29" s="107">
        <v>5396</v>
      </c>
      <c r="B29" s="97" t="s">
        <v>69</v>
      </c>
      <c r="C29" s="45">
        <v>582300</v>
      </c>
      <c r="D29" s="36"/>
      <c r="E29" s="100"/>
      <c r="F29" s="38"/>
      <c r="J29" s="28"/>
      <c r="L29" s="125"/>
      <c r="M29" s="125"/>
    </row>
    <row r="30" spans="1:13" ht="15" customHeight="1">
      <c r="A30" s="107">
        <v>5398</v>
      </c>
      <c r="B30" s="97" t="s">
        <v>70</v>
      </c>
      <c r="C30" s="45">
        <v>643400</v>
      </c>
      <c r="D30" s="36"/>
      <c r="E30" s="100"/>
      <c r="F30" s="38"/>
      <c r="J30" s="28"/>
      <c r="L30" s="125"/>
      <c r="M30" s="125"/>
    </row>
    <row r="31" spans="1:13" ht="15" customHeight="1">
      <c r="A31" s="107">
        <v>5399</v>
      </c>
      <c r="B31" s="97" t="s">
        <v>71</v>
      </c>
      <c r="C31" s="45">
        <v>779700</v>
      </c>
      <c r="D31" s="36"/>
      <c r="E31" s="100"/>
      <c r="F31" s="38"/>
      <c r="J31" s="28"/>
      <c r="L31" s="125"/>
      <c r="M31" s="125"/>
    </row>
    <row r="32" spans="1:13" ht="8.25" customHeight="1" thickBot="1">
      <c r="A32" s="94"/>
      <c r="B32" s="95"/>
      <c r="C32" s="96"/>
      <c r="D32" s="95"/>
      <c r="E32" s="95"/>
      <c r="F32" s="95"/>
      <c r="J32" s="28"/>
      <c r="L32" s="125"/>
      <c r="M32" s="125"/>
    </row>
    <row r="33" spans="1:13" ht="15" customHeight="1" thickBot="1">
      <c r="B33" s="102"/>
      <c r="C33" s="40"/>
      <c r="D33" s="41"/>
      <c r="E33" s="110" t="s">
        <v>23</v>
      </c>
      <c r="F33" s="110" t="s">
        <v>24</v>
      </c>
      <c r="J33" s="28"/>
      <c r="L33" s="125"/>
      <c r="M33" s="125"/>
    </row>
    <row r="34" spans="1:13" ht="15" customHeight="1">
      <c r="A34" s="107">
        <v>5603</v>
      </c>
      <c r="B34" s="111" t="s">
        <v>25</v>
      </c>
      <c r="C34" s="35">
        <v>393200</v>
      </c>
      <c r="D34" s="38"/>
      <c r="E34" s="109">
        <f>C34*0.96</f>
        <v>377472</v>
      </c>
      <c r="F34" s="100">
        <f>C34*0.93</f>
        <v>365676</v>
      </c>
      <c r="J34" s="28"/>
      <c r="L34" s="125"/>
      <c r="M34" s="125"/>
    </row>
    <row r="35" spans="1:13" ht="15" customHeight="1">
      <c r="A35" s="107">
        <v>5601</v>
      </c>
      <c r="B35" s="111" t="s">
        <v>26</v>
      </c>
      <c r="C35" s="35">
        <v>396600</v>
      </c>
      <c r="D35" s="38"/>
      <c r="E35" s="109">
        <f>C35*0.96</f>
        <v>380736</v>
      </c>
      <c r="F35" s="100">
        <f>C35*0.93</f>
        <v>368838</v>
      </c>
      <c r="J35" s="28"/>
      <c r="L35" s="125"/>
      <c r="M35" s="125"/>
    </row>
    <row r="36" spans="1:13" ht="15" customHeight="1">
      <c r="A36" s="107">
        <v>5611</v>
      </c>
      <c r="B36" s="97" t="s">
        <v>27</v>
      </c>
      <c r="C36" s="112">
        <v>475200</v>
      </c>
      <c r="D36" s="38"/>
      <c r="E36" s="109">
        <f>C36*0.96</f>
        <v>456192</v>
      </c>
      <c r="F36" s="100">
        <f>C36*0.93</f>
        <v>441936</v>
      </c>
      <c r="J36" s="28"/>
      <c r="L36" s="125"/>
      <c r="M36" s="125"/>
    </row>
    <row r="37" spans="1:13" ht="8.25" customHeight="1">
      <c r="A37" s="107"/>
      <c r="B37" s="102"/>
      <c r="C37" s="113"/>
      <c r="D37" s="43"/>
      <c r="E37" s="105"/>
      <c r="F37" s="105"/>
      <c r="J37" s="28"/>
      <c r="L37" s="125"/>
      <c r="M37" s="125"/>
    </row>
    <row r="38" spans="1:13" ht="15" customHeight="1">
      <c r="A38" s="107">
        <v>7494</v>
      </c>
      <c r="B38" s="97" t="s">
        <v>28</v>
      </c>
      <c r="C38" s="45">
        <v>272800</v>
      </c>
      <c r="D38" s="36"/>
      <c r="E38" s="109">
        <f>C38*0.96</f>
        <v>261888</v>
      </c>
      <c r="F38" s="100">
        <f>C38*0.93</f>
        <v>253704</v>
      </c>
      <c r="J38" s="28"/>
      <c r="L38" s="125"/>
      <c r="M38" s="125"/>
    </row>
    <row r="39" spans="1:13" ht="15" customHeight="1">
      <c r="A39" s="107">
        <v>7493</v>
      </c>
      <c r="B39" s="114" t="s">
        <v>29</v>
      </c>
      <c r="C39" s="45">
        <v>290000</v>
      </c>
      <c r="D39" s="36"/>
      <c r="E39" s="109">
        <f>C39*0.96</f>
        <v>278400</v>
      </c>
      <c r="F39" s="100">
        <f>C39*0.93</f>
        <v>269700</v>
      </c>
      <c r="J39" s="28"/>
      <c r="L39" s="125"/>
      <c r="M39" s="125"/>
    </row>
    <row r="40" spans="1:13" ht="15" customHeight="1">
      <c r="A40" s="107">
        <v>7497</v>
      </c>
      <c r="B40" s="97" t="s">
        <v>30</v>
      </c>
      <c r="C40" s="45">
        <v>332500</v>
      </c>
      <c r="D40" s="36"/>
      <c r="E40" s="109">
        <f>C40*0.96</f>
        <v>319200</v>
      </c>
      <c r="F40" s="100">
        <f>C40*0.93</f>
        <v>309225</v>
      </c>
      <c r="J40" s="28"/>
      <c r="L40" s="125"/>
      <c r="M40" s="125"/>
    </row>
    <row r="41" spans="1:13" ht="15" customHeight="1">
      <c r="A41" s="107">
        <v>7495</v>
      </c>
      <c r="B41" s="97" t="s">
        <v>31</v>
      </c>
      <c r="C41" s="45">
        <v>343500</v>
      </c>
      <c r="D41" s="36"/>
      <c r="E41" s="109">
        <f>C41*0.96</f>
        <v>329760</v>
      </c>
      <c r="F41" s="100">
        <f>C41*0.93</f>
        <v>319455</v>
      </c>
      <c r="J41" s="28"/>
      <c r="L41" s="125"/>
      <c r="M41" s="125"/>
    </row>
    <row r="42" spans="1:13" ht="8.25" customHeight="1">
      <c r="A42" s="107"/>
      <c r="B42" s="102"/>
      <c r="C42" s="113"/>
      <c r="D42" s="43"/>
      <c r="E42" s="105"/>
      <c r="F42" s="105"/>
      <c r="J42" s="28"/>
      <c r="L42" s="125"/>
      <c r="M42" s="125"/>
    </row>
    <row r="43" spans="1:13" ht="15" customHeight="1">
      <c r="A43" s="107">
        <v>6981</v>
      </c>
      <c r="B43" s="97" t="s">
        <v>32</v>
      </c>
      <c r="C43" s="45">
        <v>537000</v>
      </c>
      <c r="D43" s="115"/>
      <c r="E43" s="109">
        <f>C43*0.96</f>
        <v>515520</v>
      </c>
      <c r="F43" s="100">
        <f>C43*0.93</f>
        <v>499410</v>
      </c>
      <c r="J43" s="28"/>
      <c r="L43" s="125"/>
      <c r="M43" s="125"/>
    </row>
    <row r="44" spans="1:13" ht="15" customHeight="1">
      <c r="A44" s="107">
        <v>6980</v>
      </c>
      <c r="B44" s="97" t="s">
        <v>33</v>
      </c>
      <c r="C44" s="45">
        <v>618000</v>
      </c>
      <c r="D44" s="115"/>
      <c r="E44" s="109">
        <f>C44*0.96</f>
        <v>593280</v>
      </c>
      <c r="F44" s="100">
        <f>C44*0.93</f>
        <v>574740</v>
      </c>
      <c r="J44" s="28"/>
      <c r="L44" s="125"/>
      <c r="M44" s="125"/>
    </row>
    <row r="45" spans="1:13" ht="15" customHeight="1">
      <c r="A45" s="107">
        <v>6987</v>
      </c>
      <c r="B45" s="97" t="s">
        <v>34</v>
      </c>
      <c r="C45" s="45">
        <v>677700</v>
      </c>
      <c r="D45" s="115"/>
      <c r="E45" s="109">
        <f>C45*0.96</f>
        <v>650592</v>
      </c>
      <c r="F45" s="100">
        <f>C45*0.93</f>
        <v>630261</v>
      </c>
      <c r="J45" s="28"/>
      <c r="L45" s="125"/>
      <c r="M45" s="125"/>
    </row>
    <row r="46" spans="1:13" ht="15" customHeight="1">
      <c r="A46" s="107">
        <v>6986</v>
      </c>
      <c r="B46" s="97" t="s">
        <v>35</v>
      </c>
      <c r="C46" s="45">
        <v>699900</v>
      </c>
      <c r="D46" s="115"/>
      <c r="E46" s="109">
        <f>C46*0.96</f>
        <v>671904</v>
      </c>
      <c r="F46" s="100">
        <f>C46*0.93</f>
        <v>650907</v>
      </c>
      <c r="J46" s="28"/>
      <c r="L46" s="125"/>
      <c r="M46" s="125"/>
    </row>
    <row r="47" spans="1:13" ht="8.25" customHeight="1">
      <c r="A47" s="107"/>
      <c r="B47" s="102"/>
      <c r="C47" s="113"/>
      <c r="D47" s="43"/>
      <c r="E47" s="105"/>
      <c r="F47" s="105"/>
      <c r="J47" s="28"/>
      <c r="L47" s="125"/>
      <c r="M47" s="125"/>
    </row>
    <row r="48" spans="1:13" ht="15" customHeight="1">
      <c r="A48" s="107">
        <v>7986</v>
      </c>
      <c r="B48" s="97" t="s">
        <v>36</v>
      </c>
      <c r="C48" s="45">
        <v>859800</v>
      </c>
      <c r="D48" s="116"/>
      <c r="E48" s="109">
        <f>C48*0.96</f>
        <v>825408</v>
      </c>
      <c r="F48" s="100">
        <f>C48*0.93</f>
        <v>799614</v>
      </c>
      <c r="J48" s="28"/>
      <c r="L48" s="125"/>
      <c r="M48" s="125"/>
    </row>
    <row r="49" spans="1:13" ht="15" customHeight="1">
      <c r="A49" s="107">
        <v>7983</v>
      </c>
      <c r="B49" s="97" t="s">
        <v>37</v>
      </c>
      <c r="C49" s="45">
        <v>930200</v>
      </c>
      <c r="D49" s="116"/>
      <c r="E49" s="109">
        <f>C49*0.96</f>
        <v>892992</v>
      </c>
      <c r="F49" s="100">
        <f>C49*0.93</f>
        <v>865086</v>
      </c>
      <c r="J49" s="28"/>
      <c r="L49" s="125"/>
      <c r="M49" s="125"/>
    </row>
    <row r="50" spans="1:13" ht="8.25" customHeight="1">
      <c r="A50" s="107"/>
      <c r="B50" s="102"/>
      <c r="C50" s="113"/>
      <c r="D50" s="43"/>
      <c r="E50" s="105"/>
      <c r="F50" s="105"/>
      <c r="J50" s="28"/>
      <c r="L50" s="125"/>
      <c r="M50" s="125"/>
    </row>
    <row r="51" spans="1:13" ht="15" customHeight="1">
      <c r="A51" s="107">
        <v>8107</v>
      </c>
      <c r="B51" s="97" t="s">
        <v>38</v>
      </c>
      <c r="C51" s="45">
        <v>626000</v>
      </c>
      <c r="D51" s="36"/>
      <c r="E51" s="109">
        <f>C51*0.96</f>
        <v>600960</v>
      </c>
      <c r="F51" s="100">
        <f>C51*0.93</f>
        <v>582180</v>
      </c>
      <c r="J51" s="28"/>
      <c r="L51" s="125"/>
      <c r="M51" s="125"/>
    </row>
    <row r="52" spans="1:13" ht="15" customHeight="1">
      <c r="A52" s="107">
        <v>8127</v>
      </c>
      <c r="B52" s="97" t="s">
        <v>39</v>
      </c>
      <c r="C52" s="45">
        <v>781900</v>
      </c>
      <c r="D52" s="54"/>
      <c r="E52" s="109">
        <f>C52*0.96</f>
        <v>750624</v>
      </c>
      <c r="F52" s="100">
        <f>C52*0.93</f>
        <v>727167</v>
      </c>
      <c r="J52" s="28"/>
      <c r="L52" s="125"/>
      <c r="M52" s="125"/>
    </row>
    <row r="53" spans="1:13" ht="7.5" customHeight="1">
      <c r="A53" s="107"/>
      <c r="B53" s="102"/>
      <c r="C53" s="40"/>
      <c r="D53" s="55"/>
      <c r="E53" s="105"/>
      <c r="F53" s="105"/>
      <c r="J53" s="28"/>
      <c r="L53" s="125"/>
      <c r="M53" s="125"/>
    </row>
    <row r="54" spans="1:13" ht="15" customHeight="1">
      <c r="A54" s="107">
        <v>2201</v>
      </c>
      <c r="B54" s="97" t="s">
        <v>40</v>
      </c>
      <c r="C54" s="112">
        <v>229200</v>
      </c>
      <c r="D54" s="36"/>
      <c r="E54" s="109">
        <f>C54*0.96</f>
        <v>220032</v>
      </c>
      <c r="F54" s="100">
        <f>C54*0.93</f>
        <v>213156</v>
      </c>
      <c r="J54" s="28"/>
      <c r="L54" s="125"/>
      <c r="M54" s="125"/>
    </row>
    <row r="55" spans="1:13" ht="15" customHeight="1">
      <c r="A55" s="107">
        <v>2202</v>
      </c>
      <c r="B55" s="97" t="s">
        <v>41</v>
      </c>
      <c r="C55" s="112">
        <v>234300</v>
      </c>
      <c r="D55" s="36"/>
      <c r="E55" s="109">
        <f>C55*0.96</f>
        <v>224928</v>
      </c>
      <c r="F55" s="100">
        <f>C55*0.93</f>
        <v>217899</v>
      </c>
      <c r="J55" s="28"/>
      <c r="L55" s="125"/>
      <c r="M55" s="125"/>
    </row>
    <row r="56" spans="1:13" ht="15" customHeight="1">
      <c r="A56" s="107">
        <v>2203</v>
      </c>
      <c r="B56" s="97" t="s">
        <v>42</v>
      </c>
      <c r="C56" s="112">
        <v>203700</v>
      </c>
      <c r="D56" s="36"/>
      <c r="E56" s="109">
        <f>C56*0.96</f>
        <v>195552</v>
      </c>
      <c r="F56" s="100">
        <f>C56*0.93</f>
        <v>189441</v>
      </c>
      <c r="J56" s="28"/>
      <c r="L56" s="125"/>
      <c r="M56" s="125"/>
    </row>
    <row r="57" spans="1:13" ht="15" customHeight="1">
      <c r="A57" s="107">
        <v>2204</v>
      </c>
      <c r="B57" s="97" t="s">
        <v>43</v>
      </c>
      <c r="C57" s="45">
        <v>262400</v>
      </c>
      <c r="D57" s="54"/>
      <c r="E57" s="100">
        <f>C57*0.96</f>
        <v>251904</v>
      </c>
      <c r="F57" s="100">
        <f>C57*0.93</f>
        <v>244032</v>
      </c>
      <c r="J57" s="28"/>
      <c r="L57" s="125"/>
      <c r="M57" s="125"/>
    </row>
    <row r="58" spans="1:13" ht="8.25" customHeight="1">
      <c r="A58" s="107"/>
      <c r="B58" s="102"/>
      <c r="C58" s="113"/>
      <c r="D58" s="43"/>
      <c r="E58" s="105"/>
      <c r="F58" s="105"/>
      <c r="J58" s="28"/>
      <c r="L58" s="125"/>
      <c r="M58" s="125"/>
    </row>
    <row r="59" spans="1:13" ht="9" customHeight="1">
      <c r="E59" s="123"/>
      <c r="F59" s="123"/>
      <c r="J59" s="28"/>
      <c r="L59" s="125"/>
      <c r="M59" s="125"/>
    </row>
    <row r="60" spans="1:13" ht="15" customHeight="1">
      <c r="A60" s="70">
        <v>2007</v>
      </c>
      <c r="B60" s="97" t="s">
        <v>46</v>
      </c>
      <c r="C60" s="45">
        <v>206700</v>
      </c>
      <c r="D60" s="36"/>
      <c r="E60" s="100"/>
      <c r="F60" s="38"/>
      <c r="J60" s="28"/>
      <c r="L60" s="125"/>
      <c r="M60" s="125"/>
    </row>
    <row r="61" spans="1:13" ht="15" customHeight="1">
      <c r="A61" s="70">
        <v>2008</v>
      </c>
      <c r="B61" s="97" t="s">
        <v>47</v>
      </c>
      <c r="C61" s="45">
        <v>232600</v>
      </c>
      <c r="D61" s="36"/>
      <c r="E61" s="100"/>
      <c r="F61" s="38"/>
      <c r="J61" s="28"/>
      <c r="L61" s="125"/>
      <c r="M61" s="125"/>
    </row>
    <row r="62" spans="1:13" ht="15" customHeight="1">
      <c r="A62" s="70">
        <v>2009</v>
      </c>
      <c r="B62" s="97" t="s">
        <v>48</v>
      </c>
      <c r="C62" s="45">
        <v>248200</v>
      </c>
      <c r="D62" s="36"/>
      <c r="E62" s="100"/>
      <c r="F62" s="38"/>
      <c r="J62" s="56"/>
      <c r="L62" s="125"/>
      <c r="M62" s="125"/>
    </row>
    <row r="63" spans="1:13" ht="8.25" customHeight="1" thickBot="1">
      <c r="B63" s="102"/>
      <c r="C63" s="40"/>
      <c r="D63" s="41"/>
      <c r="E63" s="105"/>
      <c r="F63" s="43"/>
      <c r="J63" s="28"/>
      <c r="L63" s="125"/>
      <c r="M63" s="125"/>
    </row>
    <row r="64" spans="1:13" ht="15" customHeight="1" thickBot="1">
      <c r="B64" s="102"/>
      <c r="C64" s="40"/>
      <c r="D64" s="41"/>
      <c r="E64" s="110" t="s">
        <v>44</v>
      </c>
      <c r="F64" s="110" t="s">
        <v>49</v>
      </c>
      <c r="J64" s="28"/>
      <c r="L64" s="125"/>
      <c r="M64" s="125"/>
    </row>
    <row r="65" spans="1:13" ht="15" customHeight="1">
      <c r="A65" s="107">
        <v>2592</v>
      </c>
      <c r="B65" s="97" t="s">
        <v>50</v>
      </c>
      <c r="C65" s="45">
        <v>361000</v>
      </c>
      <c r="D65" s="36">
        <f>C65-J65</f>
        <v>343000</v>
      </c>
      <c r="E65" s="100">
        <f>C65*0.95</f>
        <v>342950</v>
      </c>
      <c r="F65" s="38">
        <f>C65*0.91</f>
        <v>328510</v>
      </c>
      <c r="H65" s="75">
        <f>A65</f>
        <v>2592</v>
      </c>
      <c r="I65" s="75">
        <v>2017</v>
      </c>
      <c r="J65" s="5">
        <v>18000</v>
      </c>
      <c r="L65" s="125"/>
      <c r="M65" s="125"/>
    </row>
    <row r="66" spans="1:13" ht="15" customHeight="1">
      <c r="A66" s="107">
        <v>2593</v>
      </c>
      <c r="B66" s="97" t="s">
        <v>51</v>
      </c>
      <c r="C66" s="45">
        <v>400200</v>
      </c>
      <c r="D66" s="36">
        <f>C66-J66</f>
        <v>375200</v>
      </c>
      <c r="E66" s="100">
        <f>C66*0.95</f>
        <v>380190</v>
      </c>
      <c r="F66" s="38">
        <f>C66*0.91</f>
        <v>364182</v>
      </c>
      <c r="H66" s="75">
        <f>A66</f>
        <v>2593</v>
      </c>
      <c r="I66" s="75">
        <v>2017</v>
      </c>
      <c r="J66" s="5">
        <v>25000</v>
      </c>
      <c r="L66" s="125"/>
      <c r="M66" s="125"/>
    </row>
    <row r="67" spans="1:13" ht="15" customHeight="1">
      <c r="A67" s="107">
        <v>2594</v>
      </c>
      <c r="B67" s="97" t="s">
        <v>52</v>
      </c>
      <c r="C67" s="45">
        <v>431400</v>
      </c>
      <c r="D67" s="36">
        <f>C67-J67</f>
        <v>406400</v>
      </c>
      <c r="E67" s="100">
        <f>C67*0.95</f>
        <v>409830</v>
      </c>
      <c r="F67" s="38">
        <f>C67*0.91</f>
        <v>392574</v>
      </c>
      <c r="H67" s="75">
        <f>A67</f>
        <v>2594</v>
      </c>
      <c r="I67" s="75">
        <v>2017</v>
      </c>
      <c r="J67" s="5">
        <v>25000</v>
      </c>
      <c r="L67" s="125"/>
      <c r="M67" s="125"/>
    </row>
    <row r="68" spans="1:13" ht="15" customHeight="1">
      <c r="A68" s="107">
        <v>2590</v>
      </c>
      <c r="B68" s="97" t="s">
        <v>53</v>
      </c>
      <c r="C68" s="45">
        <v>471600</v>
      </c>
      <c r="D68" s="36"/>
      <c r="E68" s="100">
        <f>C68*0.95</f>
        <v>448020</v>
      </c>
      <c r="F68" s="38">
        <f>C68*0.91</f>
        <v>429156</v>
      </c>
      <c r="H68" s="73"/>
      <c r="I68" s="73"/>
      <c r="J68" s="7"/>
      <c r="L68" s="125"/>
      <c r="M68" s="125"/>
    </row>
    <row r="69" spans="1:13" ht="15" customHeight="1">
      <c r="A69" s="107">
        <v>2595</v>
      </c>
      <c r="B69" s="97" t="s">
        <v>54</v>
      </c>
      <c r="C69" s="45">
        <v>494400</v>
      </c>
      <c r="D69" s="36"/>
      <c r="E69" s="100">
        <f>C69*0.95</f>
        <v>469680</v>
      </c>
      <c r="F69" s="38">
        <f>C69*0.91</f>
        <v>449904</v>
      </c>
      <c r="H69" s="73"/>
      <c r="I69" s="73"/>
      <c r="J69" s="7"/>
      <c r="L69" s="125"/>
      <c r="M69" s="125"/>
    </row>
    <row r="70" spans="1:13" ht="8.25" customHeight="1">
      <c r="A70" s="107"/>
      <c r="B70" s="102"/>
      <c r="C70" s="40"/>
      <c r="D70" s="41"/>
      <c r="E70" s="105"/>
      <c r="F70" s="43"/>
      <c r="H70" s="119"/>
      <c r="I70" s="119"/>
      <c r="J70" s="56"/>
      <c r="L70" s="125"/>
      <c r="M70" s="125"/>
    </row>
    <row r="71" spans="1:13" ht="15" customHeight="1">
      <c r="A71" s="77">
        <v>1784</v>
      </c>
      <c r="B71" s="97" t="s">
        <v>55</v>
      </c>
      <c r="C71" s="45">
        <v>256300</v>
      </c>
      <c r="D71" s="36"/>
      <c r="E71" s="100">
        <f t="shared" ref="E71:E77" si="0">C71*0.95</f>
        <v>243485</v>
      </c>
      <c r="F71" s="38">
        <f t="shared" ref="F71:F77" si="1">C71*0.91</f>
        <v>233233</v>
      </c>
      <c r="L71" s="125"/>
      <c r="M71" s="125"/>
    </row>
    <row r="72" spans="1:13" ht="15" customHeight="1">
      <c r="A72" s="77">
        <v>1797</v>
      </c>
      <c r="B72" s="97" t="s">
        <v>56</v>
      </c>
      <c r="C72" s="45">
        <v>271700</v>
      </c>
      <c r="D72" s="36"/>
      <c r="E72" s="100">
        <f t="shared" si="0"/>
        <v>258115</v>
      </c>
      <c r="F72" s="38">
        <f t="shared" si="1"/>
        <v>247247</v>
      </c>
      <c r="H72" s="73"/>
      <c r="I72" s="73"/>
      <c r="J72" s="7"/>
      <c r="M72" s="125"/>
    </row>
    <row r="73" spans="1:13" ht="15" customHeight="1">
      <c r="A73" s="107">
        <v>1796</v>
      </c>
      <c r="B73" s="97" t="s">
        <v>57</v>
      </c>
      <c r="C73" s="45">
        <v>281900</v>
      </c>
      <c r="D73" s="36"/>
      <c r="E73" s="100">
        <f t="shared" si="0"/>
        <v>267805</v>
      </c>
      <c r="F73" s="38">
        <f t="shared" si="1"/>
        <v>256529</v>
      </c>
      <c r="H73" s="73"/>
      <c r="I73" s="73"/>
      <c r="J73" s="7"/>
      <c r="M73" s="125"/>
    </row>
    <row r="74" spans="1:13" ht="15" customHeight="1">
      <c r="A74" s="107">
        <v>1794</v>
      </c>
      <c r="B74" s="97" t="s">
        <v>58</v>
      </c>
      <c r="C74" s="45">
        <v>307500</v>
      </c>
      <c r="D74" s="36">
        <f>C74-J74</f>
        <v>295500</v>
      </c>
      <c r="E74" s="100">
        <f t="shared" si="0"/>
        <v>292125</v>
      </c>
      <c r="F74" s="38">
        <f t="shared" si="1"/>
        <v>279825</v>
      </c>
      <c r="H74" s="75">
        <f>A74</f>
        <v>1794</v>
      </c>
      <c r="I74" s="75">
        <v>2017</v>
      </c>
      <c r="J74" s="5">
        <v>12000</v>
      </c>
      <c r="M74" s="125"/>
    </row>
    <row r="75" spans="1:13" ht="15" customHeight="1">
      <c r="A75" s="107">
        <v>1781</v>
      </c>
      <c r="B75" s="97" t="s">
        <v>59</v>
      </c>
      <c r="C75" s="57">
        <v>317800</v>
      </c>
      <c r="D75" s="36">
        <f>C75-J75</f>
        <v>299800</v>
      </c>
      <c r="E75" s="100">
        <f t="shared" si="0"/>
        <v>301910</v>
      </c>
      <c r="F75" s="38">
        <f t="shared" si="1"/>
        <v>289198</v>
      </c>
      <c r="H75" s="75">
        <f>A75</f>
        <v>1781</v>
      </c>
      <c r="I75" s="75">
        <v>2017</v>
      </c>
      <c r="J75" s="5">
        <v>18000</v>
      </c>
      <c r="M75" s="125"/>
    </row>
    <row r="76" spans="1:13" ht="15" customHeight="1">
      <c r="A76" s="107">
        <v>1782</v>
      </c>
      <c r="B76" s="111" t="s">
        <v>60</v>
      </c>
      <c r="C76" s="35">
        <v>338300</v>
      </c>
      <c r="D76" s="36">
        <f>C76-J76</f>
        <v>320300</v>
      </c>
      <c r="E76" s="100">
        <f t="shared" si="0"/>
        <v>321385</v>
      </c>
      <c r="F76" s="38">
        <f t="shared" si="1"/>
        <v>307853</v>
      </c>
      <c r="H76" s="75">
        <f>A76</f>
        <v>1782</v>
      </c>
      <c r="I76" s="75">
        <v>2017</v>
      </c>
      <c r="J76" s="5">
        <v>18000</v>
      </c>
      <c r="M76" s="125"/>
    </row>
    <row r="77" spans="1:13" ht="15" customHeight="1">
      <c r="A77" s="107">
        <v>1783</v>
      </c>
      <c r="B77" s="111" t="s">
        <v>61</v>
      </c>
      <c r="C77" s="35">
        <v>358800</v>
      </c>
      <c r="D77" s="36">
        <f>C77-J77</f>
        <v>340800</v>
      </c>
      <c r="E77" s="100">
        <f t="shared" si="0"/>
        <v>340860</v>
      </c>
      <c r="F77" s="38">
        <f t="shared" si="1"/>
        <v>326508</v>
      </c>
      <c r="H77" s="75">
        <f>A77</f>
        <v>1783</v>
      </c>
      <c r="I77" s="75">
        <v>2017</v>
      </c>
      <c r="J77" s="5">
        <v>18000</v>
      </c>
      <c r="M77" s="125"/>
    </row>
    <row r="78" spans="1:13" ht="8.25" customHeight="1">
      <c r="A78" s="107"/>
      <c r="B78" s="122"/>
      <c r="C78" s="40"/>
      <c r="D78" s="41"/>
      <c r="E78" s="105"/>
      <c r="F78" s="43"/>
      <c r="H78" s="119"/>
      <c r="I78" s="119"/>
      <c r="J78" s="56"/>
      <c r="M78" s="125"/>
    </row>
    <row r="79" spans="1:13" ht="15" customHeight="1">
      <c r="A79" s="107">
        <v>4493</v>
      </c>
      <c r="B79" s="97" t="s">
        <v>62</v>
      </c>
      <c r="C79" s="45">
        <v>366000</v>
      </c>
      <c r="D79" s="36"/>
      <c r="E79" s="100">
        <f>C79*0.95</f>
        <v>347700</v>
      </c>
      <c r="F79" s="38">
        <f>C79*0.91</f>
        <v>333060</v>
      </c>
      <c r="H79" s="73"/>
      <c r="I79" s="73"/>
      <c r="J79" s="7"/>
      <c r="M79" s="125"/>
    </row>
    <row r="80" spans="1:13" ht="15" customHeight="1">
      <c r="A80" s="107">
        <v>4492</v>
      </c>
      <c r="B80" s="97" t="s">
        <v>63</v>
      </c>
      <c r="C80" s="45">
        <v>416400</v>
      </c>
      <c r="D80" s="36"/>
      <c r="E80" s="100">
        <f>C80*0.95</f>
        <v>395580</v>
      </c>
      <c r="F80" s="38">
        <f>C80*0.91</f>
        <v>378924</v>
      </c>
      <c r="H80" s="73"/>
      <c r="I80" s="73"/>
      <c r="J80" s="7"/>
      <c r="M80" s="125"/>
    </row>
    <row r="81" spans="1:13" ht="15" customHeight="1">
      <c r="A81" s="107">
        <v>4498</v>
      </c>
      <c r="B81" s="97" t="s">
        <v>64</v>
      </c>
      <c r="C81" s="45">
        <v>452900</v>
      </c>
      <c r="D81" s="36"/>
      <c r="E81" s="100">
        <f>C81*0.95</f>
        <v>430255</v>
      </c>
      <c r="F81" s="38">
        <f>C81*0.91</f>
        <v>412139</v>
      </c>
      <c r="H81" s="73"/>
      <c r="I81" s="73"/>
      <c r="J81" s="7"/>
      <c r="M81" s="125"/>
    </row>
    <row r="82" spans="1:13" ht="15" customHeight="1">
      <c r="A82" s="107">
        <v>4495</v>
      </c>
      <c r="B82" s="97" t="s">
        <v>65</v>
      </c>
      <c r="C82" s="45">
        <v>498000</v>
      </c>
      <c r="D82" s="36"/>
      <c r="E82" s="100">
        <f>C82*0.95</f>
        <v>473100</v>
      </c>
      <c r="F82" s="38">
        <f>C82*0.91</f>
        <v>453180</v>
      </c>
      <c r="H82" s="73"/>
      <c r="I82" s="73"/>
      <c r="J82" s="7"/>
      <c r="M82" s="125"/>
    </row>
    <row r="83" spans="1:13" ht="15" customHeight="1">
      <c r="A83" s="107">
        <v>4497</v>
      </c>
      <c r="B83" s="97" t="s">
        <v>66</v>
      </c>
      <c r="C83" s="45">
        <v>512900</v>
      </c>
      <c r="D83" s="36"/>
      <c r="E83" s="100">
        <f>C83*0.95</f>
        <v>487255</v>
      </c>
      <c r="F83" s="38">
        <f>C83*0.91</f>
        <v>466739</v>
      </c>
      <c r="H83" s="73"/>
      <c r="I83" s="73"/>
      <c r="J83" s="7"/>
      <c r="M83" s="125"/>
    </row>
    <row r="84" spans="1:13" ht="8.25" customHeight="1">
      <c r="A84" s="107"/>
      <c r="B84" s="102"/>
      <c r="C84" s="40"/>
      <c r="D84" s="41"/>
      <c r="E84" s="105"/>
      <c r="F84" s="43"/>
      <c r="H84" s="119"/>
      <c r="I84" s="119"/>
      <c r="J84" s="56"/>
      <c r="M84" s="125"/>
    </row>
    <row r="85" spans="1:13" ht="8.25" customHeight="1">
      <c r="A85" s="107"/>
      <c r="B85" s="102"/>
      <c r="C85" s="40"/>
      <c r="D85" s="41"/>
      <c r="E85" s="105"/>
      <c r="F85" s="43"/>
      <c r="J85" s="28"/>
      <c r="M85" s="125"/>
    </row>
    <row r="86" spans="1:13" ht="15" customHeight="1">
      <c r="A86" s="107">
        <v>1251</v>
      </c>
      <c r="B86" s="97" t="s">
        <v>72</v>
      </c>
      <c r="C86" s="45">
        <v>362300</v>
      </c>
      <c r="D86" s="38"/>
      <c r="E86" s="100">
        <f>C86*0.95</f>
        <v>344185</v>
      </c>
      <c r="F86" s="38">
        <f>C86*0.91</f>
        <v>329693</v>
      </c>
      <c r="J86" s="28"/>
      <c r="M86" s="125"/>
    </row>
    <row r="87" spans="1:13" ht="15" customHeight="1">
      <c r="A87" s="107">
        <v>1253</v>
      </c>
      <c r="B87" s="97" t="s">
        <v>73</v>
      </c>
      <c r="C87" s="45">
        <v>426200</v>
      </c>
      <c r="D87" s="38">
        <f>C87-J87</f>
        <v>406200</v>
      </c>
      <c r="E87" s="100">
        <f>C87*0.95</f>
        <v>404890</v>
      </c>
      <c r="F87" s="38">
        <f>C87*0.91</f>
        <v>387842</v>
      </c>
      <c r="H87" s="75">
        <f>A87</f>
        <v>1253</v>
      </c>
      <c r="I87" s="75">
        <v>2017</v>
      </c>
      <c r="J87" s="5">
        <v>20000</v>
      </c>
      <c r="M87" s="125"/>
    </row>
    <row r="88" spans="1:13" ht="8.25" customHeight="1">
      <c r="A88" s="107"/>
      <c r="B88" s="87"/>
      <c r="C88" s="40"/>
      <c r="D88" s="43"/>
      <c r="E88" s="105"/>
      <c r="F88" s="43"/>
      <c r="J88" s="28"/>
      <c r="M88" s="125"/>
    </row>
    <row r="89" spans="1:13" ht="12.75" customHeight="1">
      <c r="B89" s="87"/>
      <c r="C89" s="40"/>
      <c r="D89" s="41"/>
      <c r="E89" s="208"/>
      <c r="F89" s="208"/>
      <c r="J89" s="28"/>
      <c r="M89" s="125"/>
    </row>
    <row r="90" spans="1:13" ht="10.5" customHeight="1">
      <c r="B90" s="87"/>
      <c r="C90" s="40"/>
      <c r="D90" s="41"/>
      <c r="E90" s="209"/>
      <c r="F90" s="208"/>
      <c r="J90" s="28"/>
      <c r="M90" s="125"/>
    </row>
    <row r="91" spans="1:13" ht="15" customHeight="1">
      <c r="A91" s="107">
        <v>6190</v>
      </c>
      <c r="B91" s="97" t="s">
        <v>75</v>
      </c>
      <c r="C91" s="35">
        <v>1481100</v>
      </c>
      <c r="D91" s="36"/>
      <c r="E91" s="210"/>
      <c r="F91" s="210"/>
      <c r="J91" s="28"/>
      <c r="M91" s="125"/>
    </row>
    <row r="92" spans="1:13" ht="15" customHeight="1">
      <c r="A92" s="107">
        <v>6191</v>
      </c>
      <c r="B92" s="97" t="s">
        <v>76</v>
      </c>
      <c r="C92" s="35">
        <v>1481100</v>
      </c>
      <c r="D92" s="38"/>
      <c r="E92" s="176"/>
      <c r="F92" s="177"/>
      <c r="J92" s="28"/>
      <c r="M92" s="125"/>
    </row>
    <row r="93" spans="1:13" ht="10.5" customHeight="1">
      <c r="A93" s="94"/>
      <c r="B93" s="95"/>
      <c r="C93" s="96"/>
      <c r="D93" s="95"/>
      <c r="E93" s="95"/>
      <c r="F93" s="95"/>
      <c r="J93" s="28"/>
      <c r="M93" s="125"/>
    </row>
    <row r="94" spans="1:13" ht="18" customHeight="1">
      <c r="A94" s="94"/>
      <c r="B94" s="173" t="s">
        <v>77</v>
      </c>
      <c r="C94" s="173"/>
      <c r="D94" s="173"/>
      <c r="E94" s="173"/>
      <c r="F94" s="173"/>
      <c r="J94" s="28"/>
      <c r="M94" s="125"/>
    </row>
    <row r="95" spans="1:13" ht="8.25" customHeight="1">
      <c r="A95" s="94"/>
      <c r="B95" s="95"/>
      <c r="C95" s="96"/>
      <c r="D95" s="95"/>
      <c r="E95" s="95"/>
      <c r="F95" s="95"/>
      <c r="J95" s="28"/>
      <c r="M95" s="125"/>
    </row>
    <row r="96" spans="1:13" ht="16.5" customHeight="1">
      <c r="A96" s="70">
        <v>1091</v>
      </c>
      <c r="B96" s="97" t="s">
        <v>15</v>
      </c>
      <c r="C96" s="35">
        <v>180100</v>
      </c>
      <c r="D96" s="36"/>
      <c r="E96" s="100"/>
      <c r="F96" s="38"/>
      <c r="J96" s="28"/>
      <c r="M96" s="125"/>
    </row>
    <row r="97" spans="1:13" ht="15" customHeight="1">
      <c r="A97" s="70">
        <v>1093</v>
      </c>
      <c r="B97" s="97" t="s">
        <v>78</v>
      </c>
      <c r="C97" s="35">
        <v>190000</v>
      </c>
      <c r="D97" s="36"/>
      <c r="E97" s="100"/>
      <c r="F97" s="38"/>
      <c r="J97" s="28"/>
      <c r="M97" s="125"/>
    </row>
    <row r="98" spans="1:13" ht="15.75" customHeight="1">
      <c r="A98" s="70">
        <v>1092</v>
      </c>
      <c r="B98" s="97" t="s">
        <v>79</v>
      </c>
      <c r="C98" s="35">
        <v>191100</v>
      </c>
      <c r="D98" s="36"/>
      <c r="E98" s="100"/>
      <c r="F98" s="38"/>
      <c r="H98" s="73"/>
      <c r="I98" s="73"/>
      <c r="J98" s="7"/>
      <c r="M98" s="125"/>
    </row>
    <row r="99" spans="1:13" ht="15" customHeight="1">
      <c r="A99" s="70">
        <v>1094</v>
      </c>
      <c r="B99" s="97" t="s">
        <v>80</v>
      </c>
      <c r="C99" s="35">
        <v>200900</v>
      </c>
      <c r="D99" s="36"/>
      <c r="E99" s="100"/>
      <c r="F99" s="38"/>
      <c r="H99" s="73"/>
      <c r="I99" s="73"/>
      <c r="J99" s="7"/>
      <c r="L99" s="125"/>
      <c r="M99" s="125"/>
    </row>
    <row r="100" spans="1:13" ht="8.25" customHeight="1">
      <c r="B100" s="102"/>
      <c r="C100" s="40"/>
      <c r="D100" s="41"/>
      <c r="E100" s="105"/>
      <c r="F100" s="43"/>
      <c r="J100" s="28"/>
      <c r="L100" s="125"/>
      <c r="M100" s="125"/>
    </row>
    <row r="101" spans="1:13" ht="15" customHeight="1">
      <c r="A101" s="70">
        <v>1062</v>
      </c>
      <c r="B101" s="97" t="s">
        <v>17</v>
      </c>
      <c r="C101" s="35">
        <v>252000</v>
      </c>
      <c r="D101" s="36"/>
      <c r="E101" s="100"/>
      <c r="F101" s="38"/>
      <c r="J101" s="28"/>
      <c r="L101" s="125"/>
      <c r="M101" s="125"/>
    </row>
    <row r="102" spans="1:13" ht="15" customHeight="1">
      <c r="A102" s="70">
        <v>1061</v>
      </c>
      <c r="B102" s="97" t="s">
        <v>18</v>
      </c>
      <c r="C102" s="35">
        <v>242400</v>
      </c>
      <c r="D102" s="36"/>
      <c r="E102" s="100"/>
      <c r="F102" s="38"/>
      <c r="J102" s="28"/>
      <c r="L102" s="125"/>
      <c r="M102" s="125"/>
    </row>
    <row r="103" spans="1:13" ht="15" customHeight="1">
      <c r="A103" s="70">
        <v>1060</v>
      </c>
      <c r="B103" s="97" t="s">
        <v>19</v>
      </c>
      <c r="C103" s="35">
        <v>230100</v>
      </c>
      <c r="D103" s="36"/>
      <c r="E103" s="100"/>
      <c r="F103" s="38"/>
      <c r="J103" s="28"/>
      <c r="L103" s="125"/>
      <c r="M103" s="125"/>
    </row>
    <row r="104" spans="1:13" ht="8.25" customHeight="1">
      <c r="B104" s="102"/>
      <c r="C104" s="40"/>
      <c r="D104" s="41"/>
      <c r="E104" s="105"/>
      <c r="F104" s="43"/>
      <c r="J104" s="28"/>
      <c r="L104" s="125"/>
      <c r="M104" s="125"/>
    </row>
    <row r="105" spans="1:13" ht="15" customHeight="1">
      <c r="A105" s="107">
        <v>7401</v>
      </c>
      <c r="B105" s="97" t="s">
        <v>20</v>
      </c>
      <c r="C105" s="45">
        <v>486700</v>
      </c>
      <c r="D105" s="36"/>
      <c r="E105" s="109"/>
      <c r="F105" s="100"/>
      <c r="J105" s="28"/>
      <c r="L105" s="125"/>
      <c r="M105" s="125"/>
    </row>
    <row r="106" spans="1:13" ht="15" customHeight="1">
      <c r="A106" s="107">
        <v>7441</v>
      </c>
      <c r="B106" s="97" t="s">
        <v>81</v>
      </c>
      <c r="C106" s="45">
        <v>529500</v>
      </c>
      <c r="D106" s="36"/>
      <c r="E106" s="109"/>
      <c r="F106" s="100"/>
      <c r="J106" s="28"/>
      <c r="L106" s="125"/>
      <c r="M106" s="125"/>
    </row>
    <row r="107" spans="1:13" ht="15" customHeight="1">
      <c r="A107" s="107">
        <v>7440</v>
      </c>
      <c r="B107" s="97" t="s">
        <v>82</v>
      </c>
      <c r="C107" s="45">
        <v>584400</v>
      </c>
      <c r="D107" s="36"/>
      <c r="E107" s="100"/>
      <c r="F107" s="100"/>
      <c r="J107" s="28"/>
      <c r="L107" s="125"/>
      <c r="M107" s="125"/>
    </row>
    <row r="108" spans="1:13" ht="8.25" customHeight="1">
      <c r="A108" s="107"/>
      <c r="B108" s="102"/>
      <c r="C108" s="43"/>
      <c r="D108" s="41"/>
      <c r="E108" s="105"/>
      <c r="F108" s="105"/>
      <c r="J108" s="28"/>
      <c r="L108" s="125"/>
      <c r="M108" s="125"/>
    </row>
    <row r="109" spans="1:13" ht="15" customHeight="1">
      <c r="A109" s="107">
        <v>5392</v>
      </c>
      <c r="B109" s="97" t="s">
        <v>67</v>
      </c>
      <c r="C109" s="45">
        <v>465100</v>
      </c>
      <c r="D109" s="36"/>
      <c r="E109" s="100"/>
      <c r="F109" s="38"/>
      <c r="J109" s="28"/>
      <c r="L109" s="125"/>
      <c r="M109" s="125"/>
    </row>
    <row r="110" spans="1:13" ht="15" customHeight="1">
      <c r="A110" s="107">
        <v>5394</v>
      </c>
      <c r="B110" s="97" t="s">
        <v>68</v>
      </c>
      <c r="C110" s="45">
        <v>491800</v>
      </c>
      <c r="D110" s="36"/>
      <c r="E110" s="100"/>
      <c r="F110" s="38"/>
      <c r="J110" s="28"/>
      <c r="L110" s="125"/>
      <c r="M110" s="125"/>
    </row>
    <row r="111" spans="1:13" ht="15" customHeight="1">
      <c r="A111" s="107">
        <v>5396</v>
      </c>
      <c r="B111" s="97" t="s">
        <v>69</v>
      </c>
      <c r="C111" s="45">
        <v>539500</v>
      </c>
      <c r="D111" s="36"/>
      <c r="E111" s="100"/>
      <c r="F111" s="38"/>
      <c r="J111" s="28"/>
      <c r="L111" s="125"/>
      <c r="M111" s="125"/>
    </row>
    <row r="112" spans="1:13" ht="15" customHeight="1">
      <c r="A112" s="107">
        <v>5398</v>
      </c>
      <c r="B112" s="97" t="s">
        <v>70</v>
      </c>
      <c r="C112" s="45">
        <v>596200</v>
      </c>
      <c r="D112" s="36"/>
      <c r="E112" s="100"/>
      <c r="F112" s="38"/>
      <c r="J112" s="28"/>
      <c r="L112" s="125"/>
      <c r="M112" s="125"/>
    </row>
    <row r="113" spans="1:13" ht="15" customHeight="1">
      <c r="A113" s="107">
        <v>5399</v>
      </c>
      <c r="B113" s="97" t="s">
        <v>71</v>
      </c>
      <c r="C113" s="45">
        <v>722500</v>
      </c>
      <c r="D113" s="36"/>
      <c r="E113" s="100"/>
      <c r="F113" s="38"/>
      <c r="J113" s="28"/>
      <c r="L113" s="125"/>
      <c r="M113" s="125"/>
    </row>
    <row r="114" spans="1:13" ht="8.25" customHeight="1" thickBot="1">
      <c r="B114" s="102"/>
      <c r="C114" s="40"/>
      <c r="D114" s="41"/>
      <c r="E114" s="105"/>
      <c r="F114" s="43"/>
      <c r="J114" s="28"/>
      <c r="L114" s="125"/>
      <c r="M114" s="125"/>
    </row>
    <row r="115" spans="1:13" ht="16.5" customHeight="1" thickBot="1">
      <c r="B115" s="102"/>
      <c r="C115" s="40"/>
      <c r="D115" s="41"/>
      <c r="E115" s="110" t="s">
        <v>23</v>
      </c>
      <c r="F115" s="110" t="s">
        <v>24</v>
      </c>
      <c r="J115" s="28"/>
      <c r="L115" s="125"/>
      <c r="M115" s="125"/>
    </row>
    <row r="116" spans="1:13" ht="16.5" customHeight="1">
      <c r="A116" s="107">
        <v>5603</v>
      </c>
      <c r="B116" s="111" t="s">
        <v>25</v>
      </c>
      <c r="C116" s="35">
        <v>372400</v>
      </c>
      <c r="D116" s="38"/>
      <c r="E116" s="109">
        <f>C116*0.96</f>
        <v>357504</v>
      </c>
      <c r="F116" s="100">
        <f>C116*0.93</f>
        <v>346332</v>
      </c>
      <c r="H116" s="73"/>
      <c r="I116" s="73"/>
      <c r="J116" s="7"/>
      <c r="L116" s="125"/>
      <c r="M116" s="125"/>
    </row>
    <row r="117" spans="1:13" ht="16.5" customHeight="1">
      <c r="A117" s="107">
        <v>5601</v>
      </c>
      <c r="B117" s="111" t="s">
        <v>26</v>
      </c>
      <c r="C117" s="35">
        <v>375600</v>
      </c>
      <c r="D117" s="38"/>
      <c r="E117" s="109">
        <f>C117*0.96</f>
        <v>360576</v>
      </c>
      <c r="F117" s="100">
        <f>C117*0.93</f>
        <v>349308</v>
      </c>
      <c r="H117" s="73"/>
      <c r="I117" s="73"/>
      <c r="J117" s="7"/>
      <c r="L117" s="125"/>
      <c r="M117" s="125"/>
    </row>
    <row r="118" spans="1:13" ht="16.5" customHeight="1">
      <c r="A118" s="107">
        <v>5611</v>
      </c>
      <c r="B118" s="97" t="s">
        <v>27</v>
      </c>
      <c r="C118" s="112">
        <v>450000</v>
      </c>
      <c r="D118" s="38"/>
      <c r="E118" s="109">
        <f>C118*0.96</f>
        <v>432000</v>
      </c>
      <c r="F118" s="100">
        <f>C118*0.93</f>
        <v>418500</v>
      </c>
      <c r="H118" s="73"/>
      <c r="I118" s="73"/>
      <c r="J118" s="7"/>
      <c r="L118" s="125"/>
      <c r="M118" s="125"/>
    </row>
    <row r="119" spans="1:13" ht="8.25" customHeight="1">
      <c r="B119" s="102"/>
      <c r="C119" s="40"/>
      <c r="D119" s="41"/>
      <c r="E119" s="123"/>
      <c r="F119" s="123"/>
      <c r="H119" s="119"/>
      <c r="I119" s="119"/>
      <c r="J119" s="56"/>
      <c r="L119" s="125"/>
      <c r="M119" s="125"/>
    </row>
    <row r="120" spans="1:13" ht="15" customHeight="1">
      <c r="A120" s="107">
        <v>7494</v>
      </c>
      <c r="B120" s="97" t="s">
        <v>28</v>
      </c>
      <c r="C120" s="45">
        <v>255800</v>
      </c>
      <c r="D120" s="36"/>
      <c r="E120" s="109">
        <f>C120*0.96</f>
        <v>245568</v>
      </c>
      <c r="F120" s="100">
        <f>C120*0.93</f>
        <v>237894</v>
      </c>
      <c r="H120" s="119"/>
      <c r="I120" s="119"/>
      <c r="J120" s="56"/>
      <c r="L120" s="125"/>
      <c r="M120" s="125"/>
    </row>
    <row r="121" spans="1:13" ht="15" customHeight="1">
      <c r="A121" s="107">
        <v>7493</v>
      </c>
      <c r="B121" s="114" t="s">
        <v>29</v>
      </c>
      <c r="C121" s="45">
        <v>277000</v>
      </c>
      <c r="D121" s="36"/>
      <c r="E121" s="109">
        <f>C121*0.96</f>
        <v>265920</v>
      </c>
      <c r="F121" s="100">
        <f>C121*0.93</f>
        <v>257610</v>
      </c>
      <c r="H121" s="119"/>
      <c r="I121" s="119"/>
      <c r="J121" s="56"/>
      <c r="L121" s="125"/>
      <c r="M121" s="125"/>
    </row>
    <row r="122" spans="1:13" ht="15" customHeight="1">
      <c r="A122" s="107">
        <v>7497</v>
      </c>
      <c r="B122" s="97" t="s">
        <v>30</v>
      </c>
      <c r="C122" s="45">
        <v>316700</v>
      </c>
      <c r="D122" s="36"/>
      <c r="E122" s="109">
        <f>C122*0.96</f>
        <v>304032</v>
      </c>
      <c r="F122" s="100">
        <f>C122*0.93</f>
        <v>294531</v>
      </c>
      <c r="H122" s="119"/>
      <c r="I122" s="119"/>
      <c r="J122" s="56"/>
      <c r="L122" s="125"/>
      <c r="M122" s="125"/>
    </row>
    <row r="123" spans="1:13" ht="15" customHeight="1">
      <c r="A123" s="107">
        <v>7495</v>
      </c>
      <c r="B123" s="97" t="s">
        <v>31</v>
      </c>
      <c r="C123" s="45">
        <v>331200</v>
      </c>
      <c r="D123" s="36"/>
      <c r="E123" s="109">
        <f>C123*0.96</f>
        <v>317952</v>
      </c>
      <c r="F123" s="100">
        <f>C123*0.93</f>
        <v>308016</v>
      </c>
      <c r="H123" s="119"/>
      <c r="I123" s="119"/>
      <c r="J123" s="56"/>
      <c r="L123" s="125"/>
      <c r="M123" s="125"/>
    </row>
    <row r="124" spans="1:13" ht="8.25" customHeight="1">
      <c r="B124" s="102"/>
      <c r="C124" s="40"/>
      <c r="D124" s="41"/>
      <c r="E124" s="105"/>
      <c r="F124" s="43"/>
      <c r="H124" s="119"/>
      <c r="I124" s="119"/>
      <c r="J124" s="56"/>
      <c r="L124" s="125"/>
      <c r="M124" s="125"/>
    </row>
    <row r="125" spans="1:13" ht="15" customHeight="1">
      <c r="A125" s="107">
        <v>6981</v>
      </c>
      <c r="B125" s="97" t="s">
        <v>32</v>
      </c>
      <c r="C125" s="45">
        <v>510500</v>
      </c>
      <c r="D125" s="115"/>
      <c r="E125" s="109">
        <f>C125*0.96</f>
        <v>490080</v>
      </c>
      <c r="F125" s="100">
        <f>C125*0.93</f>
        <v>474765</v>
      </c>
      <c r="G125" s="124"/>
      <c r="H125" s="73"/>
      <c r="I125" s="73"/>
      <c r="J125" s="7"/>
      <c r="L125" s="125"/>
      <c r="M125" s="125"/>
    </row>
    <row r="126" spans="1:13" ht="15" customHeight="1">
      <c r="A126" s="107">
        <v>6980</v>
      </c>
      <c r="B126" s="97" t="s">
        <v>33</v>
      </c>
      <c r="C126" s="45">
        <v>575700</v>
      </c>
      <c r="D126" s="115"/>
      <c r="E126" s="109">
        <f>C126*0.96</f>
        <v>552672</v>
      </c>
      <c r="F126" s="100">
        <f>C126*0.93</f>
        <v>535401</v>
      </c>
      <c r="G126" s="124"/>
      <c r="H126" s="73"/>
      <c r="I126" s="73"/>
      <c r="J126" s="7"/>
      <c r="L126" s="125"/>
      <c r="M126" s="125"/>
    </row>
    <row r="127" spans="1:13" ht="15" customHeight="1">
      <c r="A127" s="107">
        <v>6987</v>
      </c>
      <c r="B127" s="97" t="s">
        <v>34</v>
      </c>
      <c r="C127" s="45">
        <v>646600</v>
      </c>
      <c r="D127" s="115"/>
      <c r="E127" s="109">
        <f>C127*0.96</f>
        <v>620736</v>
      </c>
      <c r="F127" s="100">
        <f>C127*0.93</f>
        <v>601338</v>
      </c>
      <c r="G127" s="124"/>
      <c r="H127" s="73"/>
      <c r="I127" s="73"/>
      <c r="J127" s="7"/>
      <c r="L127" s="125"/>
      <c r="M127" s="125"/>
    </row>
    <row r="128" spans="1:13" ht="15" customHeight="1">
      <c r="A128" s="107">
        <v>6986</v>
      </c>
      <c r="B128" s="97" t="s">
        <v>35</v>
      </c>
      <c r="C128" s="45">
        <v>668800</v>
      </c>
      <c r="D128" s="115"/>
      <c r="E128" s="109">
        <f>C128*0.96</f>
        <v>642048</v>
      </c>
      <c r="F128" s="100">
        <f>C128*0.93</f>
        <v>621984</v>
      </c>
      <c r="G128" s="124"/>
      <c r="H128" s="73"/>
      <c r="I128" s="73"/>
      <c r="J128" s="7"/>
      <c r="L128" s="125"/>
      <c r="M128" s="125"/>
    </row>
    <row r="129" spans="1:13" ht="8.25" customHeight="1">
      <c r="B129" s="102"/>
      <c r="C129" s="40"/>
      <c r="D129" s="41"/>
      <c r="E129" s="105"/>
      <c r="F129" s="43"/>
      <c r="H129" s="119"/>
      <c r="I129" s="119"/>
      <c r="J129" s="56"/>
      <c r="L129" s="125"/>
      <c r="M129" s="125"/>
    </row>
    <row r="130" spans="1:13" ht="15" customHeight="1">
      <c r="A130" s="107">
        <v>7986</v>
      </c>
      <c r="B130" s="97" t="s">
        <v>36</v>
      </c>
      <c r="C130" s="45">
        <v>840400</v>
      </c>
      <c r="D130" s="116"/>
      <c r="E130" s="109">
        <f>C130*0.96</f>
        <v>806784</v>
      </c>
      <c r="F130" s="100">
        <f>C130*0.93</f>
        <v>781572</v>
      </c>
      <c r="H130" s="73"/>
      <c r="I130" s="73"/>
      <c r="J130" s="7"/>
      <c r="L130" s="125"/>
      <c r="M130" s="125"/>
    </row>
    <row r="131" spans="1:13" ht="15" customHeight="1">
      <c r="A131" s="107">
        <v>7983</v>
      </c>
      <c r="B131" s="97" t="s">
        <v>37</v>
      </c>
      <c r="C131" s="45">
        <v>909200</v>
      </c>
      <c r="D131" s="116"/>
      <c r="E131" s="109">
        <f>C131*0.96</f>
        <v>872832</v>
      </c>
      <c r="F131" s="100">
        <f>C131*0.93</f>
        <v>845556</v>
      </c>
      <c r="H131" s="73"/>
      <c r="I131" s="73"/>
      <c r="J131" s="7"/>
      <c r="L131" s="125"/>
      <c r="M131" s="125"/>
    </row>
    <row r="132" spans="1:13" ht="8.25" customHeight="1">
      <c r="B132" s="102"/>
      <c r="C132" s="40"/>
      <c r="D132" s="41"/>
      <c r="E132" s="105"/>
      <c r="F132" s="43"/>
      <c r="H132" s="119"/>
      <c r="I132" s="119"/>
      <c r="J132" s="56"/>
      <c r="L132" s="125"/>
      <c r="M132" s="125"/>
    </row>
    <row r="133" spans="1:13" ht="15" customHeight="1">
      <c r="A133" s="107">
        <v>8107</v>
      </c>
      <c r="B133" s="97" t="s">
        <v>38</v>
      </c>
      <c r="C133" s="45">
        <v>589300</v>
      </c>
      <c r="D133" s="36"/>
      <c r="E133" s="109">
        <f>C133*0.96</f>
        <v>565728</v>
      </c>
      <c r="F133" s="100">
        <f>C133*0.93</f>
        <v>548049</v>
      </c>
      <c r="H133" s="119"/>
      <c r="I133" s="119"/>
      <c r="J133" s="56"/>
      <c r="L133" s="125"/>
      <c r="M133" s="125"/>
    </row>
    <row r="134" spans="1:13" ht="15" customHeight="1">
      <c r="A134" s="107">
        <v>8127</v>
      </c>
      <c r="B134" s="97" t="s">
        <v>39</v>
      </c>
      <c r="C134" s="45">
        <v>732400</v>
      </c>
      <c r="D134" s="54"/>
      <c r="E134" s="109">
        <f>C134*0.96</f>
        <v>703104</v>
      </c>
      <c r="F134" s="100">
        <f>C134*0.93</f>
        <v>681132</v>
      </c>
      <c r="H134" s="119"/>
      <c r="I134" s="119"/>
      <c r="J134" s="56"/>
      <c r="L134" s="125"/>
      <c r="M134" s="125"/>
    </row>
    <row r="135" spans="1:13" ht="8.25" customHeight="1">
      <c r="A135" s="107"/>
      <c r="B135" s="102"/>
      <c r="C135" s="40"/>
      <c r="D135" s="55"/>
      <c r="E135" s="105"/>
      <c r="F135" s="105"/>
      <c r="H135" s="119"/>
      <c r="I135" s="119"/>
      <c r="J135" s="56"/>
      <c r="L135" s="125"/>
      <c r="M135" s="125"/>
    </row>
    <row r="136" spans="1:13" ht="15" customHeight="1">
      <c r="A136" s="107">
        <v>2201</v>
      </c>
      <c r="B136" s="97" t="s">
        <v>83</v>
      </c>
      <c r="C136" s="112">
        <v>216200</v>
      </c>
      <c r="D136" s="36"/>
      <c r="E136" s="109">
        <f>C136*0.96</f>
        <v>207552</v>
      </c>
      <c r="F136" s="100">
        <f>C136*0.93</f>
        <v>201066</v>
      </c>
      <c r="H136" s="73"/>
      <c r="I136" s="73"/>
      <c r="J136" s="7"/>
      <c r="L136" s="125"/>
      <c r="M136" s="125"/>
    </row>
    <row r="137" spans="1:13" ht="15" customHeight="1">
      <c r="A137" s="107">
        <v>2202</v>
      </c>
      <c r="B137" s="97" t="s">
        <v>84</v>
      </c>
      <c r="C137" s="112">
        <v>223200</v>
      </c>
      <c r="D137" s="36"/>
      <c r="E137" s="109">
        <f>C137*0.96</f>
        <v>214272</v>
      </c>
      <c r="F137" s="100">
        <f>C137*0.93</f>
        <v>207576</v>
      </c>
      <c r="H137" s="73"/>
      <c r="I137" s="73"/>
      <c r="J137" s="7"/>
      <c r="L137" s="125"/>
      <c r="M137" s="125"/>
    </row>
    <row r="138" spans="1:13" ht="15" customHeight="1">
      <c r="A138" s="107">
        <v>2203</v>
      </c>
      <c r="B138" s="97" t="s">
        <v>85</v>
      </c>
      <c r="C138" s="112">
        <v>193800</v>
      </c>
      <c r="D138" s="36"/>
      <c r="E138" s="109">
        <f>C138*0.96</f>
        <v>186048</v>
      </c>
      <c r="F138" s="100">
        <f>C138*0.93</f>
        <v>180234</v>
      </c>
      <c r="H138" s="73"/>
      <c r="I138" s="73"/>
      <c r="J138" s="7"/>
      <c r="L138" s="125"/>
      <c r="M138" s="125"/>
    </row>
    <row r="139" spans="1:13" ht="8.25" customHeight="1">
      <c r="A139" s="107"/>
      <c r="B139" s="102"/>
      <c r="C139" s="113"/>
      <c r="D139" s="41"/>
      <c r="E139" s="105"/>
      <c r="F139" s="105"/>
      <c r="H139" s="119"/>
      <c r="I139" s="119"/>
      <c r="J139" s="56"/>
      <c r="L139" s="125"/>
      <c r="M139" s="125"/>
    </row>
    <row r="140" spans="1:13" ht="15" customHeight="1">
      <c r="E140" s="123"/>
      <c r="F140" s="123"/>
      <c r="H140" s="119"/>
      <c r="I140" s="119"/>
      <c r="J140" s="56"/>
      <c r="L140" s="125"/>
      <c r="M140" s="125"/>
    </row>
    <row r="141" spans="1:13" ht="15" customHeight="1">
      <c r="A141" s="70">
        <v>1080</v>
      </c>
      <c r="B141" s="97" t="s">
        <v>46</v>
      </c>
      <c r="C141" s="45">
        <v>202900</v>
      </c>
      <c r="D141" s="36"/>
      <c r="E141" s="100"/>
      <c r="F141" s="38"/>
      <c r="H141" s="73"/>
      <c r="I141" s="73"/>
      <c r="J141" s="7"/>
      <c r="L141" s="125"/>
      <c r="M141" s="125"/>
    </row>
    <row r="142" spans="1:13" ht="15" customHeight="1">
      <c r="A142" s="70">
        <v>1081</v>
      </c>
      <c r="B142" s="97" t="s">
        <v>86</v>
      </c>
      <c r="C142" s="45">
        <v>222400</v>
      </c>
      <c r="D142" s="36"/>
      <c r="E142" s="100"/>
      <c r="F142" s="38"/>
      <c r="H142" s="73"/>
      <c r="I142" s="73"/>
      <c r="J142" s="7"/>
      <c r="L142" s="125"/>
      <c r="M142" s="125"/>
    </row>
    <row r="143" spans="1:13" ht="15" customHeight="1">
      <c r="A143" s="70">
        <v>1083</v>
      </c>
      <c r="B143" s="97" t="s">
        <v>87</v>
      </c>
      <c r="C143" s="45">
        <v>234300</v>
      </c>
      <c r="D143" s="36"/>
      <c r="E143" s="100"/>
      <c r="F143" s="38"/>
      <c r="H143" s="73"/>
      <c r="I143" s="73"/>
      <c r="J143" s="7"/>
      <c r="L143" s="125"/>
      <c r="M143" s="125"/>
    </row>
    <row r="144" spans="1:13" ht="8.25" customHeight="1" thickBot="1">
      <c r="B144" s="102"/>
      <c r="C144" s="40"/>
      <c r="D144" s="41"/>
      <c r="E144" s="105"/>
      <c r="F144" s="43"/>
      <c r="H144" s="119"/>
      <c r="I144" s="119"/>
      <c r="J144" s="56"/>
      <c r="L144" s="125"/>
      <c r="M144" s="125"/>
    </row>
    <row r="145" spans="1:13" ht="15" customHeight="1" thickBot="1">
      <c r="B145" s="102"/>
      <c r="C145" s="40"/>
      <c r="D145" s="41"/>
      <c r="E145" s="110" t="s">
        <v>44</v>
      </c>
      <c r="F145" s="110" t="s">
        <v>49</v>
      </c>
      <c r="H145" s="119"/>
      <c r="I145" s="119"/>
      <c r="J145" s="56"/>
      <c r="L145" s="125"/>
      <c r="M145" s="125"/>
    </row>
    <row r="146" spans="1:13" ht="15" customHeight="1">
      <c r="A146" s="107">
        <v>2592</v>
      </c>
      <c r="B146" s="97" t="s">
        <v>50</v>
      </c>
      <c r="C146" s="45">
        <v>338600</v>
      </c>
      <c r="D146" s="36"/>
      <c r="E146" s="100">
        <f>C146*0.95</f>
        <v>321670</v>
      </c>
      <c r="F146" s="38">
        <f>C146*0.91</f>
        <v>308126</v>
      </c>
      <c r="H146" s="73"/>
      <c r="I146" s="73"/>
      <c r="J146" s="7"/>
      <c r="L146" s="125"/>
      <c r="M146" s="125"/>
    </row>
    <row r="147" spans="1:13" ht="15" customHeight="1">
      <c r="A147" s="107">
        <v>2593</v>
      </c>
      <c r="B147" s="97" t="s">
        <v>51</v>
      </c>
      <c r="C147" s="45">
        <v>375400</v>
      </c>
      <c r="D147" s="36"/>
      <c r="E147" s="100">
        <f>C147*0.95</f>
        <v>356630</v>
      </c>
      <c r="F147" s="38">
        <f>C147*0.91</f>
        <v>341614</v>
      </c>
      <c r="H147" s="73"/>
      <c r="I147" s="73"/>
      <c r="J147" s="7"/>
      <c r="L147" s="125"/>
      <c r="M147" s="125"/>
    </row>
    <row r="148" spans="1:13" ht="15" customHeight="1">
      <c r="A148" s="107">
        <v>2594</v>
      </c>
      <c r="B148" s="97" t="s">
        <v>52</v>
      </c>
      <c r="C148" s="45">
        <v>404700</v>
      </c>
      <c r="D148" s="36"/>
      <c r="E148" s="100">
        <f>C148*0.95</f>
        <v>384465</v>
      </c>
      <c r="F148" s="38">
        <f>C148*0.91</f>
        <v>368277</v>
      </c>
      <c r="H148" s="73"/>
      <c r="I148" s="73"/>
      <c r="J148" s="7"/>
      <c r="L148" s="125"/>
      <c r="M148" s="125"/>
    </row>
    <row r="149" spans="1:13" ht="15" customHeight="1">
      <c r="A149" s="107">
        <v>2590</v>
      </c>
      <c r="B149" s="97" t="s">
        <v>53</v>
      </c>
      <c r="C149" s="45">
        <v>442400</v>
      </c>
      <c r="D149" s="36"/>
      <c r="E149" s="100">
        <f>C149*0.95</f>
        <v>420280</v>
      </c>
      <c r="F149" s="38">
        <f>C149*0.91</f>
        <v>402584</v>
      </c>
      <c r="H149" s="73"/>
      <c r="I149" s="73"/>
      <c r="J149" s="7"/>
      <c r="L149" s="125"/>
      <c r="M149" s="125"/>
    </row>
    <row r="150" spans="1:13" ht="15" customHeight="1">
      <c r="A150" s="107">
        <v>2595</v>
      </c>
      <c r="B150" s="97" t="s">
        <v>54</v>
      </c>
      <c r="C150" s="45">
        <v>463800</v>
      </c>
      <c r="D150" s="36"/>
      <c r="E150" s="100">
        <f>C150*0.95</f>
        <v>440610</v>
      </c>
      <c r="F150" s="38">
        <f>C150*0.91</f>
        <v>422058</v>
      </c>
      <c r="H150" s="73"/>
      <c r="I150" s="73"/>
      <c r="J150" s="7"/>
      <c r="L150" s="125"/>
      <c r="M150" s="125"/>
    </row>
    <row r="151" spans="1:13" ht="8.25" customHeight="1">
      <c r="B151" s="102"/>
      <c r="C151" s="40"/>
      <c r="D151" s="41"/>
      <c r="E151" s="105"/>
      <c r="F151" s="43"/>
      <c r="H151" s="119"/>
      <c r="I151" s="119"/>
      <c r="J151" s="56"/>
      <c r="L151" s="125"/>
      <c r="M151" s="125"/>
    </row>
    <row r="152" spans="1:13" ht="15" customHeight="1">
      <c r="A152" s="77">
        <v>1784</v>
      </c>
      <c r="B152" s="97" t="s">
        <v>55</v>
      </c>
      <c r="C152" s="45">
        <v>242300</v>
      </c>
      <c r="D152" s="36"/>
      <c r="E152" s="100">
        <f t="shared" ref="E152:E158" si="2">C152*0.95</f>
        <v>230185</v>
      </c>
      <c r="F152" s="38">
        <f t="shared" ref="F152:F158" si="3">C152*0.91</f>
        <v>220493</v>
      </c>
      <c r="G152" s="128"/>
      <c r="H152" s="73"/>
      <c r="I152" s="73"/>
      <c r="J152" s="7"/>
      <c r="L152" s="125"/>
      <c r="M152" s="125"/>
    </row>
    <row r="153" spans="1:13" ht="15" customHeight="1">
      <c r="A153" s="77">
        <v>1797</v>
      </c>
      <c r="B153" s="97" t="s">
        <v>56</v>
      </c>
      <c r="C153" s="45">
        <v>255500</v>
      </c>
      <c r="D153" s="36"/>
      <c r="E153" s="100">
        <f t="shared" si="2"/>
        <v>242725</v>
      </c>
      <c r="F153" s="38">
        <f t="shared" si="3"/>
        <v>232505</v>
      </c>
      <c r="G153" s="128"/>
      <c r="H153" s="73"/>
      <c r="I153" s="73"/>
      <c r="J153" s="7"/>
      <c r="L153" s="125"/>
      <c r="M153" s="125"/>
    </row>
    <row r="154" spans="1:13" ht="15" customHeight="1">
      <c r="A154" s="107">
        <v>1796</v>
      </c>
      <c r="B154" s="97" t="s">
        <v>57</v>
      </c>
      <c r="C154" s="45">
        <v>260200</v>
      </c>
      <c r="D154" s="36"/>
      <c r="E154" s="100">
        <f t="shared" si="2"/>
        <v>247190</v>
      </c>
      <c r="F154" s="38">
        <f t="shared" si="3"/>
        <v>236782</v>
      </c>
      <c r="G154" s="128"/>
      <c r="H154" s="73"/>
      <c r="I154" s="73"/>
      <c r="J154" s="7"/>
      <c r="L154" s="125"/>
      <c r="M154" s="125"/>
    </row>
    <row r="155" spans="1:13" ht="15" customHeight="1">
      <c r="A155" s="107">
        <v>1794</v>
      </c>
      <c r="B155" s="97" t="s">
        <v>58</v>
      </c>
      <c r="C155" s="45">
        <v>291400</v>
      </c>
      <c r="D155" s="36"/>
      <c r="E155" s="100">
        <f t="shared" si="2"/>
        <v>276830</v>
      </c>
      <c r="F155" s="38">
        <f t="shared" si="3"/>
        <v>265174</v>
      </c>
      <c r="G155" s="128"/>
      <c r="H155" s="73"/>
      <c r="I155" s="73"/>
      <c r="J155" s="7"/>
      <c r="L155" s="125"/>
      <c r="M155" s="125"/>
    </row>
    <row r="156" spans="1:13" ht="15" customHeight="1">
      <c r="A156" s="107">
        <v>1781</v>
      </c>
      <c r="B156" s="97" t="s">
        <v>59</v>
      </c>
      <c r="C156" s="57">
        <v>296700</v>
      </c>
      <c r="D156" s="36"/>
      <c r="E156" s="100">
        <f t="shared" si="2"/>
        <v>281865</v>
      </c>
      <c r="F156" s="38">
        <f t="shared" si="3"/>
        <v>269997</v>
      </c>
      <c r="G156" s="128"/>
      <c r="H156" s="73"/>
      <c r="I156" s="73"/>
      <c r="J156" s="7"/>
      <c r="L156" s="125"/>
      <c r="M156" s="125"/>
    </row>
    <row r="157" spans="1:13" ht="15" customHeight="1">
      <c r="A157" s="107">
        <v>1782</v>
      </c>
      <c r="B157" s="111" t="s">
        <v>60</v>
      </c>
      <c r="C157" s="35">
        <v>314300</v>
      </c>
      <c r="D157" s="36"/>
      <c r="E157" s="100">
        <f t="shared" si="2"/>
        <v>298585</v>
      </c>
      <c r="F157" s="38">
        <f t="shared" si="3"/>
        <v>286013</v>
      </c>
      <c r="G157" s="128"/>
      <c r="H157" s="73"/>
      <c r="I157" s="73"/>
      <c r="J157" s="7"/>
      <c r="L157" s="125"/>
      <c r="M157" s="125"/>
    </row>
    <row r="158" spans="1:13" ht="15" customHeight="1">
      <c r="A158" s="107">
        <v>1783</v>
      </c>
      <c r="B158" s="111" t="s">
        <v>61</v>
      </c>
      <c r="C158" s="35">
        <v>342800</v>
      </c>
      <c r="D158" s="36"/>
      <c r="E158" s="100">
        <f t="shared" si="2"/>
        <v>325660</v>
      </c>
      <c r="F158" s="38">
        <f t="shared" si="3"/>
        <v>311948</v>
      </c>
      <c r="H158" s="73"/>
      <c r="I158" s="73"/>
      <c r="J158" s="7"/>
      <c r="L158" s="125"/>
      <c r="M158" s="125"/>
    </row>
    <row r="159" spans="1:13" ht="8.25" customHeight="1">
      <c r="A159" s="107"/>
      <c r="B159" s="122"/>
      <c r="C159" s="40"/>
      <c r="D159" s="41"/>
      <c r="E159" s="105"/>
      <c r="F159" s="43"/>
      <c r="H159" s="73"/>
      <c r="I159" s="73"/>
      <c r="J159" s="7"/>
      <c r="L159" s="125"/>
      <c r="M159" s="125"/>
    </row>
    <row r="160" spans="1:13" ht="15" customHeight="1">
      <c r="A160" s="107">
        <v>4493</v>
      </c>
      <c r="B160" s="97" t="s">
        <v>62</v>
      </c>
      <c r="C160" s="45">
        <v>346700</v>
      </c>
      <c r="D160" s="36"/>
      <c r="E160" s="100">
        <f>C160*0.95</f>
        <v>329365</v>
      </c>
      <c r="F160" s="38">
        <f>C160*0.91</f>
        <v>315497</v>
      </c>
      <c r="H160" s="73"/>
      <c r="I160" s="73"/>
      <c r="J160" s="7"/>
      <c r="L160" s="125"/>
      <c r="M160" s="125"/>
    </row>
    <row r="161" spans="1:19" ht="15" customHeight="1">
      <c r="A161" s="107">
        <v>4492</v>
      </c>
      <c r="B161" s="97" t="s">
        <v>63</v>
      </c>
      <c r="C161" s="45">
        <v>394600</v>
      </c>
      <c r="D161" s="36"/>
      <c r="E161" s="100">
        <f>C161*0.95</f>
        <v>374870</v>
      </c>
      <c r="F161" s="38">
        <f>C161*0.91</f>
        <v>359086</v>
      </c>
      <c r="H161" s="73"/>
      <c r="I161" s="73"/>
      <c r="J161" s="7"/>
      <c r="L161" s="125"/>
      <c r="M161" s="125"/>
    </row>
    <row r="162" spans="1:19" ht="15" customHeight="1">
      <c r="A162" s="107">
        <v>4498</v>
      </c>
      <c r="B162" s="97" t="s">
        <v>64</v>
      </c>
      <c r="C162" s="45">
        <v>429300</v>
      </c>
      <c r="D162" s="36"/>
      <c r="E162" s="100">
        <f>C162*0.95</f>
        <v>407835</v>
      </c>
      <c r="F162" s="38">
        <f>C162*0.91</f>
        <v>390663</v>
      </c>
      <c r="H162" s="73"/>
      <c r="I162" s="73"/>
      <c r="J162" s="7"/>
      <c r="L162" s="125"/>
      <c r="M162" s="125"/>
    </row>
    <row r="163" spans="1:19" ht="15" customHeight="1">
      <c r="A163" s="107">
        <v>4495</v>
      </c>
      <c r="B163" s="97" t="s">
        <v>65</v>
      </c>
      <c r="C163" s="45">
        <v>473500</v>
      </c>
      <c r="D163" s="36"/>
      <c r="E163" s="100">
        <f>C163*0.95</f>
        <v>449825</v>
      </c>
      <c r="F163" s="38">
        <f>C163*0.91</f>
        <v>430885</v>
      </c>
      <c r="H163" s="73"/>
      <c r="I163" s="73"/>
      <c r="J163" s="7"/>
      <c r="L163" s="125"/>
      <c r="M163" s="125"/>
    </row>
    <row r="164" spans="1:19" ht="15" customHeight="1">
      <c r="A164" s="107">
        <v>4497</v>
      </c>
      <c r="B164" s="97" t="s">
        <v>66</v>
      </c>
      <c r="C164" s="45">
        <v>487700</v>
      </c>
      <c r="D164" s="36"/>
      <c r="E164" s="100">
        <f>C164*0.95</f>
        <v>463315</v>
      </c>
      <c r="F164" s="38">
        <f>C164*0.91</f>
        <v>443807</v>
      </c>
      <c r="H164" s="73"/>
      <c r="I164" s="73"/>
      <c r="J164" s="7"/>
      <c r="L164" s="125"/>
      <c r="M164" s="125"/>
    </row>
    <row r="165" spans="1:19" ht="8.25" customHeight="1">
      <c r="A165" s="107"/>
      <c r="B165" s="102"/>
      <c r="C165" s="40"/>
      <c r="D165" s="41"/>
      <c r="E165" s="105"/>
      <c r="F165" s="43"/>
      <c r="H165" s="73"/>
      <c r="I165" s="73"/>
      <c r="J165" s="7"/>
      <c r="L165" s="125"/>
      <c r="M165" s="125"/>
    </row>
    <row r="166" spans="1:19" ht="8.25" customHeight="1">
      <c r="A166" s="107"/>
      <c r="B166" s="102"/>
      <c r="C166" s="40"/>
      <c r="D166" s="41"/>
      <c r="E166" s="105"/>
      <c r="F166" s="43"/>
      <c r="H166" s="73"/>
      <c r="I166" s="73"/>
      <c r="J166" s="7"/>
      <c r="L166" s="125"/>
      <c r="M166" s="125"/>
    </row>
    <row r="167" spans="1:19" ht="15" customHeight="1">
      <c r="A167" s="107">
        <v>1251</v>
      </c>
      <c r="B167" s="97" t="s">
        <v>72</v>
      </c>
      <c r="C167" s="45">
        <v>339700</v>
      </c>
      <c r="D167" s="38"/>
      <c r="E167" s="100">
        <f>C167*0.95</f>
        <v>322715</v>
      </c>
      <c r="F167" s="38">
        <f>C167*0.91</f>
        <v>309127</v>
      </c>
      <c r="H167" s="73"/>
      <c r="I167" s="73"/>
      <c r="J167" s="7"/>
      <c r="L167" s="125"/>
      <c r="M167" s="125"/>
    </row>
    <row r="168" spans="1:19" ht="15" customHeight="1">
      <c r="A168" s="107">
        <v>1253</v>
      </c>
      <c r="B168" s="97" t="s">
        <v>73</v>
      </c>
      <c r="C168" s="45">
        <v>399700</v>
      </c>
      <c r="D168" s="38"/>
      <c r="E168" s="100">
        <f>C168*0.95</f>
        <v>379715</v>
      </c>
      <c r="F168" s="38">
        <f>C168*0.91</f>
        <v>363727</v>
      </c>
      <c r="H168" s="73"/>
      <c r="I168" s="73"/>
      <c r="J168" s="7"/>
      <c r="L168" s="125"/>
      <c r="M168" s="125"/>
    </row>
    <row r="169" spans="1:19" ht="8.25" customHeight="1">
      <c r="A169" s="157"/>
      <c r="B169" s="87"/>
      <c r="C169" s="40"/>
      <c r="D169" s="40"/>
      <c r="E169" s="137"/>
      <c r="F169" s="40"/>
      <c r="H169" s="119"/>
      <c r="I169" s="119"/>
      <c r="J169" s="56"/>
      <c r="L169" s="125"/>
      <c r="M169" s="125"/>
    </row>
    <row r="170" spans="1:19" ht="15" customHeight="1">
      <c r="A170" s="157"/>
      <c r="B170" s="87"/>
      <c r="C170" s="40"/>
      <c r="D170" s="40"/>
      <c r="E170" s="215"/>
      <c r="F170" s="215"/>
      <c r="H170" s="119"/>
      <c r="I170" s="119"/>
      <c r="J170" s="56"/>
      <c r="L170" s="125"/>
      <c r="M170" s="125"/>
    </row>
    <row r="171" spans="1:19" ht="15" customHeight="1">
      <c r="A171" s="157"/>
      <c r="B171" s="87"/>
      <c r="C171" s="40"/>
      <c r="D171" s="40"/>
      <c r="E171" s="216"/>
      <c r="F171" s="215"/>
      <c r="H171" s="119"/>
      <c r="I171" s="119"/>
      <c r="J171" s="56"/>
      <c r="L171" s="125"/>
      <c r="M171" s="125"/>
    </row>
    <row r="172" spans="1:19" ht="15" customHeight="1">
      <c r="A172" s="107">
        <v>6190</v>
      </c>
      <c r="B172" s="97" t="s">
        <v>75</v>
      </c>
      <c r="C172" s="35">
        <v>1413300</v>
      </c>
      <c r="D172" s="36"/>
      <c r="E172" s="217"/>
      <c r="F172" s="218"/>
      <c r="H172" s="119"/>
      <c r="I172" s="119"/>
      <c r="J172" s="56"/>
      <c r="L172" s="125"/>
      <c r="M172" s="125"/>
    </row>
    <row r="173" spans="1:19" ht="10.5" customHeight="1">
      <c r="A173" s="157"/>
      <c r="B173" s="87"/>
      <c r="C173" s="40"/>
      <c r="D173" s="40"/>
      <c r="E173" s="137"/>
      <c r="F173" s="40"/>
      <c r="G173" s="128"/>
      <c r="J173" s="28"/>
      <c r="L173" s="125"/>
      <c r="M173" s="125"/>
    </row>
    <row r="174" spans="1:19" ht="9" customHeight="1">
      <c r="A174" s="96"/>
      <c r="B174" s="144"/>
      <c r="C174" s="96"/>
      <c r="D174" s="96"/>
      <c r="E174" s="145"/>
      <c r="F174" s="145"/>
      <c r="G174" s="128"/>
      <c r="J174" s="28"/>
      <c r="L174" s="125"/>
      <c r="M174" s="125"/>
    </row>
    <row r="175" spans="1:19" s="85" customFormat="1">
      <c r="A175" s="181" t="s">
        <v>88</v>
      </c>
      <c r="B175" s="181"/>
      <c r="C175" s="181"/>
      <c r="D175" s="181"/>
      <c r="E175" s="181"/>
      <c r="F175" s="181"/>
      <c r="G175" s="181"/>
      <c r="H175" s="146"/>
      <c r="I175" s="146"/>
      <c r="J175" s="146"/>
      <c r="K175" s="130"/>
      <c r="L175" s="213"/>
      <c r="S175" s="23"/>
    </row>
    <row r="176" spans="1:19" ht="6" customHeight="1">
      <c r="A176" s="157"/>
      <c r="B176" s="147"/>
      <c r="C176" s="147"/>
      <c r="D176" s="147"/>
      <c r="E176" s="147"/>
      <c r="F176" s="147"/>
      <c r="G176" s="137"/>
      <c r="L176" s="213"/>
      <c r="M176" s="125"/>
      <c r="S176" s="214"/>
    </row>
    <row r="177" spans="1:12">
      <c r="A177" s="182" t="s">
        <v>89</v>
      </c>
      <c r="B177" s="182"/>
      <c r="C177" s="182"/>
      <c r="D177" s="182"/>
      <c r="E177" s="182"/>
      <c r="F177" s="182"/>
      <c r="G177" s="182"/>
      <c r="L177" s="125"/>
    </row>
    <row r="178" spans="1:12">
      <c r="A178" s="182" t="s">
        <v>90</v>
      </c>
      <c r="B178" s="182"/>
      <c r="C178" s="182"/>
      <c r="D178" s="182"/>
      <c r="E178" s="182"/>
      <c r="F178" s="182"/>
      <c r="G178" s="182"/>
      <c r="L178" s="125"/>
    </row>
    <row r="179" spans="1:12" ht="4.5" customHeight="1">
      <c r="A179" s="157"/>
      <c r="B179" s="158"/>
      <c r="C179" s="158"/>
      <c r="D179" s="158"/>
      <c r="E179" s="158"/>
      <c r="F179" s="158"/>
      <c r="G179" s="128"/>
      <c r="L179" s="125"/>
    </row>
    <row r="180" spans="1:12">
      <c r="A180" s="181" t="s">
        <v>91</v>
      </c>
      <c r="B180" s="181"/>
      <c r="C180" s="181"/>
      <c r="D180" s="181"/>
      <c r="E180" s="181"/>
      <c r="F180" s="181"/>
      <c r="G180" s="181"/>
      <c r="H180" s="149"/>
      <c r="I180" s="149"/>
      <c r="J180" s="149"/>
      <c r="L180" s="125"/>
    </row>
    <row r="181" spans="1:12">
      <c r="A181" s="157"/>
      <c r="B181" s="131"/>
      <c r="C181" s="131"/>
      <c r="D181" s="131"/>
      <c r="E181" s="128"/>
      <c r="F181" s="128"/>
      <c r="G181" s="128"/>
      <c r="L181" s="125"/>
    </row>
    <row r="182" spans="1:12">
      <c r="A182" s="157"/>
      <c r="B182" s="131"/>
      <c r="C182" s="131"/>
      <c r="D182" s="131"/>
      <c r="E182" s="128"/>
      <c r="F182" s="128"/>
      <c r="G182" s="128"/>
      <c r="L182" s="125"/>
    </row>
    <row r="183" spans="1:12">
      <c r="A183" s="157"/>
      <c r="B183" s="131"/>
      <c r="C183" s="131"/>
      <c r="D183" s="131"/>
      <c r="E183" s="128"/>
      <c r="F183" s="128"/>
      <c r="G183" s="128"/>
      <c r="L183" s="125"/>
    </row>
    <row r="184" spans="1:12">
      <c r="A184" s="157"/>
      <c r="B184" s="131"/>
      <c r="C184" s="131"/>
      <c r="D184" s="131"/>
      <c r="E184" s="128"/>
      <c r="F184" s="128"/>
      <c r="G184" s="128"/>
      <c r="L184" s="125"/>
    </row>
    <row r="185" spans="1:12">
      <c r="A185" s="157"/>
      <c r="B185" s="131"/>
      <c r="C185" s="131"/>
      <c r="D185" s="131"/>
      <c r="E185" s="128"/>
      <c r="F185" s="128"/>
      <c r="G185" s="128"/>
      <c r="L185" s="125"/>
    </row>
    <row r="186" spans="1:12">
      <c r="A186" s="157"/>
      <c r="B186" s="131"/>
      <c r="C186" s="131"/>
      <c r="D186" s="131"/>
      <c r="E186" s="128"/>
      <c r="F186" s="128"/>
      <c r="G186" s="128"/>
      <c r="L186" s="125"/>
    </row>
    <row r="187" spans="1:12">
      <c r="A187" s="157"/>
      <c r="B187" s="131"/>
      <c r="C187" s="131"/>
      <c r="D187" s="131"/>
      <c r="E187" s="128"/>
      <c r="F187" s="128"/>
      <c r="G187" s="128"/>
      <c r="L187" s="125"/>
    </row>
    <row r="188" spans="1:12">
      <c r="A188" s="157"/>
      <c r="B188" s="131"/>
      <c r="C188" s="131"/>
      <c r="D188" s="131"/>
      <c r="E188" s="128"/>
      <c r="F188" s="128"/>
      <c r="G188" s="128"/>
      <c r="L188" s="125"/>
    </row>
    <row r="189" spans="1:12">
      <c r="A189" s="157"/>
      <c r="B189" s="131"/>
      <c r="C189" s="131"/>
      <c r="D189" s="131"/>
      <c r="E189" s="128"/>
      <c r="F189" s="128"/>
      <c r="G189" s="128"/>
      <c r="L189" s="125"/>
    </row>
    <row r="190" spans="1:12">
      <c r="A190" s="157"/>
      <c r="B190" s="131"/>
      <c r="C190" s="131"/>
      <c r="D190" s="131"/>
      <c r="E190" s="128"/>
      <c r="F190" s="128"/>
      <c r="G190" s="128"/>
      <c r="L190" s="125"/>
    </row>
    <row r="191" spans="1:12">
      <c r="A191" s="157"/>
      <c r="B191" s="131"/>
      <c r="C191" s="131"/>
      <c r="D191" s="131"/>
      <c r="E191" s="128"/>
      <c r="F191" s="128"/>
      <c r="G191" s="128"/>
      <c r="L191" s="125"/>
    </row>
    <row r="192" spans="1:12">
      <c r="A192" s="157"/>
      <c r="B192" s="131"/>
      <c r="C192" s="131"/>
      <c r="D192" s="131"/>
      <c r="E192" s="128"/>
      <c r="F192" s="128"/>
      <c r="G192" s="128"/>
      <c r="L192" s="125"/>
    </row>
    <row r="193" spans="1:12">
      <c r="A193" s="157"/>
      <c r="B193" s="131"/>
      <c r="C193" s="131"/>
      <c r="D193" s="131"/>
      <c r="E193" s="128"/>
      <c r="F193" s="128"/>
      <c r="G193" s="128"/>
      <c r="L193" s="125"/>
    </row>
    <row r="194" spans="1:12">
      <c r="A194" s="157"/>
      <c r="B194" s="131"/>
      <c r="C194" s="131"/>
      <c r="D194" s="131"/>
      <c r="E194" s="128"/>
      <c r="F194" s="128"/>
      <c r="G194" s="128"/>
      <c r="L194" s="125"/>
    </row>
    <row r="195" spans="1:12">
      <c r="A195" s="157"/>
      <c r="B195" s="131"/>
      <c r="C195" s="131"/>
      <c r="D195" s="131"/>
      <c r="E195" s="128"/>
      <c r="F195" s="128"/>
      <c r="G195" s="128"/>
      <c r="L195" s="125"/>
    </row>
    <row r="196" spans="1:12">
      <c r="A196" s="157"/>
      <c r="B196" s="131"/>
      <c r="C196" s="131"/>
      <c r="D196" s="131"/>
      <c r="E196" s="128"/>
      <c r="F196" s="128"/>
      <c r="G196" s="128"/>
      <c r="L196" s="125"/>
    </row>
    <row r="197" spans="1:12">
      <c r="A197" s="157"/>
      <c r="B197" s="131"/>
      <c r="C197" s="131"/>
      <c r="D197" s="131"/>
      <c r="E197" s="128"/>
      <c r="F197" s="128"/>
      <c r="G197" s="128"/>
      <c r="L197" s="125"/>
    </row>
    <row r="198" spans="1:12">
      <c r="A198" s="157"/>
      <c r="B198" s="131"/>
      <c r="C198" s="131"/>
      <c r="D198" s="131"/>
      <c r="E198" s="128"/>
      <c r="F198" s="128"/>
      <c r="G198" s="128"/>
      <c r="L198" s="125"/>
    </row>
    <row r="199" spans="1:12">
      <c r="A199" s="157"/>
      <c r="B199" s="131"/>
      <c r="C199" s="131"/>
      <c r="D199" s="131"/>
      <c r="E199" s="128"/>
      <c r="F199" s="128"/>
      <c r="G199" s="128"/>
    </row>
    <row r="200" spans="1:12">
      <c r="A200" s="157"/>
      <c r="B200" s="131"/>
      <c r="C200" s="131"/>
      <c r="D200" s="131"/>
      <c r="E200" s="128"/>
      <c r="F200" s="128"/>
      <c r="G200" s="128"/>
    </row>
    <row r="201" spans="1:12">
      <c r="A201" s="157"/>
      <c r="B201" s="131"/>
      <c r="C201" s="131"/>
      <c r="D201" s="131"/>
      <c r="E201" s="128"/>
      <c r="F201" s="128"/>
      <c r="G201" s="128"/>
    </row>
  </sheetData>
  <mergeCells count="23">
    <mergeCell ref="E11:F11"/>
    <mergeCell ref="B4:F4"/>
    <mergeCell ref="B5:F5"/>
    <mergeCell ref="A7:G7"/>
    <mergeCell ref="A8:F8"/>
    <mergeCell ref="E10:F10"/>
    <mergeCell ref="E171:F171"/>
    <mergeCell ref="A12:A13"/>
    <mergeCell ref="B12:B13"/>
    <mergeCell ref="E12:E13"/>
    <mergeCell ref="F12:F13"/>
    <mergeCell ref="B14:F14"/>
    <mergeCell ref="E89:F89"/>
    <mergeCell ref="E90:F90"/>
    <mergeCell ref="E91:F91"/>
    <mergeCell ref="E92:F92"/>
    <mergeCell ref="B94:F94"/>
    <mergeCell ref="E170:F170"/>
    <mergeCell ref="E172:F172"/>
    <mergeCell ref="A175:G175"/>
    <mergeCell ref="A177:G177"/>
    <mergeCell ref="A178:G178"/>
    <mergeCell ref="A180:G18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55"/>
  <sheetViews>
    <sheetView tabSelected="1" workbookViewId="0">
      <selection activeCell="J13" sqref="J13"/>
    </sheetView>
  </sheetViews>
  <sheetFormatPr baseColWidth="10" defaultColWidth="11.42578125" defaultRowHeight="11.25"/>
  <cols>
    <col min="1" max="1" width="6.7109375" style="70" customWidth="1"/>
    <col min="2" max="2" width="35.85546875" style="71" customWidth="1"/>
    <col min="3" max="3" width="15.5703125" style="71" bestFit="1" customWidth="1"/>
    <col min="4" max="4" width="13.7109375" style="71" customWidth="1"/>
    <col min="5" max="5" width="14.85546875" style="15" customWidth="1"/>
    <col min="6" max="6" width="11.28515625" style="15" bestFit="1" customWidth="1"/>
    <col min="7" max="7" width="8.85546875" style="129" customWidth="1"/>
    <col min="8" max="8" width="6" style="129" customWidth="1"/>
    <col min="9" max="9" width="9.85546875" style="129" bestFit="1" customWidth="1"/>
    <col min="10" max="10" width="16.85546875" style="130" customWidth="1"/>
    <col min="11" max="11" width="17.85546875" style="15" customWidth="1"/>
    <col min="12" max="12" width="14.28515625" style="205" customWidth="1"/>
    <col min="13" max="255" width="11.42578125" style="15"/>
    <col min="256" max="256" width="6.7109375" style="15" customWidth="1"/>
    <col min="257" max="257" width="35.85546875" style="15" customWidth="1"/>
    <col min="258" max="258" width="15.5703125" style="15" bestFit="1" customWidth="1"/>
    <col min="259" max="259" width="13.7109375" style="15" customWidth="1"/>
    <col min="260" max="260" width="14.85546875" style="15" customWidth="1"/>
    <col min="261" max="261" width="15.140625" style="15" customWidth="1"/>
    <col min="262" max="262" width="0" style="15" hidden="1" customWidth="1"/>
    <col min="263" max="263" width="8.85546875" style="15" customWidth="1"/>
    <col min="264" max="264" width="6" style="15" customWidth="1"/>
    <col min="265" max="265" width="13" style="15" customWidth="1"/>
    <col min="266" max="266" width="16.85546875" style="15" customWidth="1"/>
    <col min="267" max="267" width="17.85546875" style="15" customWidth="1"/>
    <col min="268" max="268" width="14.28515625" style="15" customWidth="1"/>
    <col min="269" max="511" width="11.42578125" style="15"/>
    <col min="512" max="512" width="6.7109375" style="15" customWidth="1"/>
    <col min="513" max="513" width="35.85546875" style="15" customWidth="1"/>
    <col min="514" max="514" width="15.5703125" style="15" bestFit="1" customWidth="1"/>
    <col min="515" max="515" width="13.7109375" style="15" customWidth="1"/>
    <col min="516" max="516" width="14.85546875" style="15" customWidth="1"/>
    <col min="517" max="517" width="15.140625" style="15" customWidth="1"/>
    <col min="518" max="518" width="0" style="15" hidden="1" customWidth="1"/>
    <col min="519" max="519" width="8.85546875" style="15" customWidth="1"/>
    <col min="520" max="520" width="6" style="15" customWidth="1"/>
    <col min="521" max="521" width="13" style="15" customWidth="1"/>
    <col min="522" max="522" width="16.85546875" style="15" customWidth="1"/>
    <col min="523" max="523" width="17.85546875" style="15" customWidth="1"/>
    <col min="524" max="524" width="14.28515625" style="15" customWidth="1"/>
    <col min="525" max="767" width="11.42578125" style="15"/>
    <col min="768" max="768" width="6.7109375" style="15" customWidth="1"/>
    <col min="769" max="769" width="35.85546875" style="15" customWidth="1"/>
    <col min="770" max="770" width="15.5703125" style="15" bestFit="1" customWidth="1"/>
    <col min="771" max="771" width="13.7109375" style="15" customWidth="1"/>
    <col min="772" max="772" width="14.85546875" style="15" customWidth="1"/>
    <col min="773" max="773" width="15.140625" style="15" customWidth="1"/>
    <col min="774" max="774" width="0" style="15" hidden="1" customWidth="1"/>
    <col min="775" max="775" width="8.85546875" style="15" customWidth="1"/>
    <col min="776" max="776" width="6" style="15" customWidth="1"/>
    <col min="777" max="777" width="13" style="15" customWidth="1"/>
    <col min="778" max="778" width="16.85546875" style="15" customWidth="1"/>
    <col min="779" max="779" width="17.85546875" style="15" customWidth="1"/>
    <col min="780" max="780" width="14.28515625" style="15" customWidth="1"/>
    <col min="781" max="1023" width="11.42578125" style="15"/>
    <col min="1024" max="1024" width="6.7109375" style="15" customWidth="1"/>
    <col min="1025" max="1025" width="35.85546875" style="15" customWidth="1"/>
    <col min="1026" max="1026" width="15.5703125" style="15" bestFit="1" customWidth="1"/>
    <col min="1027" max="1027" width="13.7109375" style="15" customWidth="1"/>
    <col min="1028" max="1028" width="14.85546875" style="15" customWidth="1"/>
    <col min="1029" max="1029" width="15.140625" style="15" customWidth="1"/>
    <col min="1030" max="1030" width="0" style="15" hidden="1" customWidth="1"/>
    <col min="1031" max="1031" width="8.85546875" style="15" customWidth="1"/>
    <col min="1032" max="1032" width="6" style="15" customWidth="1"/>
    <col min="1033" max="1033" width="13" style="15" customWidth="1"/>
    <col min="1034" max="1034" width="16.85546875" style="15" customWidth="1"/>
    <col min="1035" max="1035" width="17.85546875" style="15" customWidth="1"/>
    <col min="1036" max="1036" width="14.28515625" style="15" customWidth="1"/>
    <col min="1037" max="1279" width="11.42578125" style="15"/>
    <col min="1280" max="1280" width="6.7109375" style="15" customWidth="1"/>
    <col min="1281" max="1281" width="35.85546875" style="15" customWidth="1"/>
    <col min="1282" max="1282" width="15.5703125" style="15" bestFit="1" customWidth="1"/>
    <col min="1283" max="1283" width="13.7109375" style="15" customWidth="1"/>
    <col min="1284" max="1284" width="14.85546875" style="15" customWidth="1"/>
    <col min="1285" max="1285" width="15.140625" style="15" customWidth="1"/>
    <col min="1286" max="1286" width="0" style="15" hidden="1" customWidth="1"/>
    <col min="1287" max="1287" width="8.85546875" style="15" customWidth="1"/>
    <col min="1288" max="1288" width="6" style="15" customWidth="1"/>
    <col min="1289" max="1289" width="13" style="15" customWidth="1"/>
    <col min="1290" max="1290" width="16.85546875" style="15" customWidth="1"/>
    <col min="1291" max="1291" width="17.85546875" style="15" customWidth="1"/>
    <col min="1292" max="1292" width="14.28515625" style="15" customWidth="1"/>
    <col min="1293" max="1535" width="11.42578125" style="15"/>
    <col min="1536" max="1536" width="6.7109375" style="15" customWidth="1"/>
    <col min="1537" max="1537" width="35.85546875" style="15" customWidth="1"/>
    <col min="1538" max="1538" width="15.5703125" style="15" bestFit="1" customWidth="1"/>
    <col min="1539" max="1539" width="13.7109375" style="15" customWidth="1"/>
    <col min="1540" max="1540" width="14.85546875" style="15" customWidth="1"/>
    <col min="1541" max="1541" width="15.140625" style="15" customWidth="1"/>
    <col min="1542" max="1542" width="0" style="15" hidden="1" customWidth="1"/>
    <col min="1543" max="1543" width="8.85546875" style="15" customWidth="1"/>
    <col min="1544" max="1544" width="6" style="15" customWidth="1"/>
    <col min="1545" max="1545" width="13" style="15" customWidth="1"/>
    <col min="1546" max="1546" width="16.85546875" style="15" customWidth="1"/>
    <col min="1547" max="1547" width="17.85546875" style="15" customWidth="1"/>
    <col min="1548" max="1548" width="14.28515625" style="15" customWidth="1"/>
    <col min="1549" max="1791" width="11.42578125" style="15"/>
    <col min="1792" max="1792" width="6.7109375" style="15" customWidth="1"/>
    <col min="1793" max="1793" width="35.85546875" style="15" customWidth="1"/>
    <col min="1794" max="1794" width="15.5703125" style="15" bestFit="1" customWidth="1"/>
    <col min="1795" max="1795" width="13.7109375" style="15" customWidth="1"/>
    <col min="1796" max="1796" width="14.85546875" style="15" customWidth="1"/>
    <col min="1797" max="1797" width="15.140625" style="15" customWidth="1"/>
    <col min="1798" max="1798" width="0" style="15" hidden="1" customWidth="1"/>
    <col min="1799" max="1799" width="8.85546875" style="15" customWidth="1"/>
    <col min="1800" max="1800" width="6" style="15" customWidth="1"/>
    <col min="1801" max="1801" width="13" style="15" customWidth="1"/>
    <col min="1802" max="1802" width="16.85546875" style="15" customWidth="1"/>
    <col min="1803" max="1803" width="17.85546875" style="15" customWidth="1"/>
    <col min="1804" max="1804" width="14.28515625" style="15" customWidth="1"/>
    <col min="1805" max="2047" width="11.42578125" style="15"/>
    <col min="2048" max="2048" width="6.7109375" style="15" customWidth="1"/>
    <col min="2049" max="2049" width="35.85546875" style="15" customWidth="1"/>
    <col min="2050" max="2050" width="15.5703125" style="15" bestFit="1" customWidth="1"/>
    <col min="2051" max="2051" width="13.7109375" style="15" customWidth="1"/>
    <col min="2052" max="2052" width="14.85546875" style="15" customWidth="1"/>
    <col min="2053" max="2053" width="15.140625" style="15" customWidth="1"/>
    <col min="2054" max="2054" width="0" style="15" hidden="1" customWidth="1"/>
    <col min="2055" max="2055" width="8.85546875" style="15" customWidth="1"/>
    <col min="2056" max="2056" width="6" style="15" customWidth="1"/>
    <col min="2057" max="2057" width="13" style="15" customWidth="1"/>
    <col min="2058" max="2058" width="16.85546875" style="15" customWidth="1"/>
    <col min="2059" max="2059" width="17.85546875" style="15" customWidth="1"/>
    <col min="2060" max="2060" width="14.28515625" style="15" customWidth="1"/>
    <col min="2061" max="2303" width="11.42578125" style="15"/>
    <col min="2304" max="2304" width="6.7109375" style="15" customWidth="1"/>
    <col min="2305" max="2305" width="35.85546875" style="15" customWidth="1"/>
    <col min="2306" max="2306" width="15.5703125" style="15" bestFit="1" customWidth="1"/>
    <col min="2307" max="2307" width="13.7109375" style="15" customWidth="1"/>
    <col min="2308" max="2308" width="14.85546875" style="15" customWidth="1"/>
    <col min="2309" max="2309" width="15.140625" style="15" customWidth="1"/>
    <col min="2310" max="2310" width="0" style="15" hidden="1" customWidth="1"/>
    <col min="2311" max="2311" width="8.85546875" style="15" customWidth="1"/>
    <col min="2312" max="2312" width="6" style="15" customWidth="1"/>
    <col min="2313" max="2313" width="13" style="15" customWidth="1"/>
    <col min="2314" max="2314" width="16.85546875" style="15" customWidth="1"/>
    <col min="2315" max="2315" width="17.85546875" style="15" customWidth="1"/>
    <col min="2316" max="2316" width="14.28515625" style="15" customWidth="1"/>
    <col min="2317" max="2559" width="11.42578125" style="15"/>
    <col min="2560" max="2560" width="6.7109375" style="15" customWidth="1"/>
    <col min="2561" max="2561" width="35.85546875" style="15" customWidth="1"/>
    <col min="2562" max="2562" width="15.5703125" style="15" bestFit="1" customWidth="1"/>
    <col min="2563" max="2563" width="13.7109375" style="15" customWidth="1"/>
    <col min="2564" max="2564" width="14.85546875" style="15" customWidth="1"/>
    <col min="2565" max="2565" width="15.140625" style="15" customWidth="1"/>
    <col min="2566" max="2566" width="0" style="15" hidden="1" customWidth="1"/>
    <col min="2567" max="2567" width="8.85546875" style="15" customWidth="1"/>
    <col min="2568" max="2568" width="6" style="15" customWidth="1"/>
    <col min="2569" max="2569" width="13" style="15" customWidth="1"/>
    <col min="2570" max="2570" width="16.85546875" style="15" customWidth="1"/>
    <col min="2571" max="2571" width="17.85546875" style="15" customWidth="1"/>
    <col min="2572" max="2572" width="14.28515625" style="15" customWidth="1"/>
    <col min="2573" max="2815" width="11.42578125" style="15"/>
    <col min="2816" max="2816" width="6.7109375" style="15" customWidth="1"/>
    <col min="2817" max="2817" width="35.85546875" style="15" customWidth="1"/>
    <col min="2818" max="2818" width="15.5703125" style="15" bestFit="1" customWidth="1"/>
    <col min="2819" max="2819" width="13.7109375" style="15" customWidth="1"/>
    <col min="2820" max="2820" width="14.85546875" style="15" customWidth="1"/>
    <col min="2821" max="2821" width="15.140625" style="15" customWidth="1"/>
    <col min="2822" max="2822" width="0" style="15" hidden="1" customWidth="1"/>
    <col min="2823" max="2823" width="8.85546875" style="15" customWidth="1"/>
    <col min="2824" max="2824" width="6" style="15" customWidth="1"/>
    <col min="2825" max="2825" width="13" style="15" customWidth="1"/>
    <col min="2826" max="2826" width="16.85546875" style="15" customWidth="1"/>
    <col min="2827" max="2827" width="17.85546875" style="15" customWidth="1"/>
    <col min="2828" max="2828" width="14.28515625" style="15" customWidth="1"/>
    <col min="2829" max="3071" width="11.42578125" style="15"/>
    <col min="3072" max="3072" width="6.7109375" style="15" customWidth="1"/>
    <col min="3073" max="3073" width="35.85546875" style="15" customWidth="1"/>
    <col min="3074" max="3074" width="15.5703125" style="15" bestFit="1" customWidth="1"/>
    <col min="3075" max="3075" width="13.7109375" style="15" customWidth="1"/>
    <col min="3076" max="3076" width="14.85546875" style="15" customWidth="1"/>
    <col min="3077" max="3077" width="15.140625" style="15" customWidth="1"/>
    <col min="3078" max="3078" width="0" style="15" hidden="1" customWidth="1"/>
    <col min="3079" max="3079" width="8.85546875" style="15" customWidth="1"/>
    <col min="3080" max="3080" width="6" style="15" customWidth="1"/>
    <col min="3081" max="3081" width="13" style="15" customWidth="1"/>
    <col min="3082" max="3082" width="16.85546875" style="15" customWidth="1"/>
    <col min="3083" max="3083" width="17.85546875" style="15" customWidth="1"/>
    <col min="3084" max="3084" width="14.28515625" style="15" customWidth="1"/>
    <col min="3085" max="3327" width="11.42578125" style="15"/>
    <col min="3328" max="3328" width="6.7109375" style="15" customWidth="1"/>
    <col min="3329" max="3329" width="35.85546875" style="15" customWidth="1"/>
    <col min="3330" max="3330" width="15.5703125" style="15" bestFit="1" customWidth="1"/>
    <col min="3331" max="3331" width="13.7109375" style="15" customWidth="1"/>
    <col min="3332" max="3332" width="14.85546875" style="15" customWidth="1"/>
    <col min="3333" max="3333" width="15.140625" style="15" customWidth="1"/>
    <col min="3334" max="3334" width="0" style="15" hidden="1" customWidth="1"/>
    <col min="3335" max="3335" width="8.85546875" style="15" customWidth="1"/>
    <col min="3336" max="3336" width="6" style="15" customWidth="1"/>
    <col min="3337" max="3337" width="13" style="15" customWidth="1"/>
    <col min="3338" max="3338" width="16.85546875" style="15" customWidth="1"/>
    <col min="3339" max="3339" width="17.85546875" style="15" customWidth="1"/>
    <col min="3340" max="3340" width="14.28515625" style="15" customWidth="1"/>
    <col min="3341" max="3583" width="11.42578125" style="15"/>
    <col min="3584" max="3584" width="6.7109375" style="15" customWidth="1"/>
    <col min="3585" max="3585" width="35.85546875" style="15" customWidth="1"/>
    <col min="3586" max="3586" width="15.5703125" style="15" bestFit="1" customWidth="1"/>
    <col min="3587" max="3587" width="13.7109375" style="15" customWidth="1"/>
    <col min="3588" max="3588" width="14.85546875" style="15" customWidth="1"/>
    <col min="3589" max="3589" width="15.140625" style="15" customWidth="1"/>
    <col min="3590" max="3590" width="0" style="15" hidden="1" customWidth="1"/>
    <col min="3591" max="3591" width="8.85546875" style="15" customWidth="1"/>
    <col min="3592" max="3592" width="6" style="15" customWidth="1"/>
    <col min="3593" max="3593" width="13" style="15" customWidth="1"/>
    <col min="3594" max="3594" width="16.85546875" style="15" customWidth="1"/>
    <col min="3595" max="3595" width="17.85546875" style="15" customWidth="1"/>
    <col min="3596" max="3596" width="14.28515625" style="15" customWidth="1"/>
    <col min="3597" max="3839" width="11.42578125" style="15"/>
    <col min="3840" max="3840" width="6.7109375" style="15" customWidth="1"/>
    <col min="3841" max="3841" width="35.85546875" style="15" customWidth="1"/>
    <col min="3842" max="3842" width="15.5703125" style="15" bestFit="1" customWidth="1"/>
    <col min="3843" max="3843" width="13.7109375" style="15" customWidth="1"/>
    <col min="3844" max="3844" width="14.85546875" style="15" customWidth="1"/>
    <col min="3845" max="3845" width="15.140625" style="15" customWidth="1"/>
    <col min="3846" max="3846" width="0" style="15" hidden="1" customWidth="1"/>
    <col min="3847" max="3847" width="8.85546875" style="15" customWidth="1"/>
    <col min="3848" max="3848" width="6" style="15" customWidth="1"/>
    <col min="3849" max="3849" width="13" style="15" customWidth="1"/>
    <col min="3850" max="3850" width="16.85546875" style="15" customWidth="1"/>
    <col min="3851" max="3851" width="17.85546875" style="15" customWidth="1"/>
    <col min="3852" max="3852" width="14.28515625" style="15" customWidth="1"/>
    <col min="3853" max="4095" width="11.42578125" style="15"/>
    <col min="4096" max="4096" width="6.7109375" style="15" customWidth="1"/>
    <col min="4097" max="4097" width="35.85546875" style="15" customWidth="1"/>
    <col min="4098" max="4098" width="15.5703125" style="15" bestFit="1" customWidth="1"/>
    <col min="4099" max="4099" width="13.7109375" style="15" customWidth="1"/>
    <col min="4100" max="4100" width="14.85546875" style="15" customWidth="1"/>
    <col min="4101" max="4101" width="15.140625" style="15" customWidth="1"/>
    <col min="4102" max="4102" width="0" style="15" hidden="1" customWidth="1"/>
    <col min="4103" max="4103" width="8.85546875" style="15" customWidth="1"/>
    <col min="4104" max="4104" width="6" style="15" customWidth="1"/>
    <col min="4105" max="4105" width="13" style="15" customWidth="1"/>
    <col min="4106" max="4106" width="16.85546875" style="15" customWidth="1"/>
    <col min="4107" max="4107" width="17.85546875" style="15" customWidth="1"/>
    <col min="4108" max="4108" width="14.28515625" style="15" customWidth="1"/>
    <col min="4109" max="4351" width="11.42578125" style="15"/>
    <col min="4352" max="4352" width="6.7109375" style="15" customWidth="1"/>
    <col min="4353" max="4353" width="35.85546875" style="15" customWidth="1"/>
    <col min="4354" max="4354" width="15.5703125" style="15" bestFit="1" customWidth="1"/>
    <col min="4355" max="4355" width="13.7109375" style="15" customWidth="1"/>
    <col min="4356" max="4356" width="14.85546875" style="15" customWidth="1"/>
    <col min="4357" max="4357" width="15.140625" style="15" customWidth="1"/>
    <col min="4358" max="4358" width="0" style="15" hidden="1" customWidth="1"/>
    <col min="4359" max="4359" width="8.85546875" style="15" customWidth="1"/>
    <col min="4360" max="4360" width="6" style="15" customWidth="1"/>
    <col min="4361" max="4361" width="13" style="15" customWidth="1"/>
    <col min="4362" max="4362" width="16.85546875" style="15" customWidth="1"/>
    <col min="4363" max="4363" width="17.85546875" style="15" customWidth="1"/>
    <col min="4364" max="4364" width="14.28515625" style="15" customWidth="1"/>
    <col min="4365" max="4607" width="11.42578125" style="15"/>
    <col min="4608" max="4608" width="6.7109375" style="15" customWidth="1"/>
    <col min="4609" max="4609" width="35.85546875" style="15" customWidth="1"/>
    <col min="4610" max="4610" width="15.5703125" style="15" bestFit="1" customWidth="1"/>
    <col min="4611" max="4611" width="13.7109375" style="15" customWidth="1"/>
    <col min="4612" max="4612" width="14.85546875" style="15" customWidth="1"/>
    <col min="4613" max="4613" width="15.140625" style="15" customWidth="1"/>
    <col min="4614" max="4614" width="0" style="15" hidden="1" customWidth="1"/>
    <col min="4615" max="4615" width="8.85546875" style="15" customWidth="1"/>
    <col min="4616" max="4616" width="6" style="15" customWidth="1"/>
    <col min="4617" max="4617" width="13" style="15" customWidth="1"/>
    <col min="4618" max="4618" width="16.85546875" style="15" customWidth="1"/>
    <col min="4619" max="4619" width="17.85546875" style="15" customWidth="1"/>
    <col min="4620" max="4620" width="14.28515625" style="15" customWidth="1"/>
    <col min="4621" max="4863" width="11.42578125" style="15"/>
    <col min="4864" max="4864" width="6.7109375" style="15" customWidth="1"/>
    <col min="4865" max="4865" width="35.85546875" style="15" customWidth="1"/>
    <col min="4866" max="4866" width="15.5703125" style="15" bestFit="1" customWidth="1"/>
    <col min="4867" max="4867" width="13.7109375" style="15" customWidth="1"/>
    <col min="4868" max="4868" width="14.85546875" style="15" customWidth="1"/>
    <col min="4869" max="4869" width="15.140625" style="15" customWidth="1"/>
    <col min="4870" max="4870" width="0" style="15" hidden="1" customWidth="1"/>
    <col min="4871" max="4871" width="8.85546875" style="15" customWidth="1"/>
    <col min="4872" max="4872" width="6" style="15" customWidth="1"/>
    <col min="4873" max="4873" width="13" style="15" customWidth="1"/>
    <col min="4874" max="4874" width="16.85546875" style="15" customWidth="1"/>
    <col min="4875" max="4875" width="17.85546875" style="15" customWidth="1"/>
    <col min="4876" max="4876" width="14.28515625" style="15" customWidth="1"/>
    <col min="4877" max="5119" width="11.42578125" style="15"/>
    <col min="5120" max="5120" width="6.7109375" style="15" customWidth="1"/>
    <col min="5121" max="5121" width="35.85546875" style="15" customWidth="1"/>
    <col min="5122" max="5122" width="15.5703125" style="15" bestFit="1" customWidth="1"/>
    <col min="5123" max="5123" width="13.7109375" style="15" customWidth="1"/>
    <col min="5124" max="5124" width="14.85546875" style="15" customWidth="1"/>
    <col min="5125" max="5125" width="15.140625" style="15" customWidth="1"/>
    <col min="5126" max="5126" width="0" style="15" hidden="1" customWidth="1"/>
    <col min="5127" max="5127" width="8.85546875" style="15" customWidth="1"/>
    <col min="5128" max="5128" width="6" style="15" customWidth="1"/>
    <col min="5129" max="5129" width="13" style="15" customWidth="1"/>
    <col min="5130" max="5130" width="16.85546875" style="15" customWidth="1"/>
    <col min="5131" max="5131" width="17.85546875" style="15" customWidth="1"/>
    <col min="5132" max="5132" width="14.28515625" style="15" customWidth="1"/>
    <col min="5133" max="5375" width="11.42578125" style="15"/>
    <col min="5376" max="5376" width="6.7109375" style="15" customWidth="1"/>
    <col min="5377" max="5377" width="35.85546875" style="15" customWidth="1"/>
    <col min="5378" max="5378" width="15.5703125" style="15" bestFit="1" customWidth="1"/>
    <col min="5379" max="5379" width="13.7109375" style="15" customWidth="1"/>
    <col min="5380" max="5380" width="14.85546875" style="15" customWidth="1"/>
    <col min="5381" max="5381" width="15.140625" style="15" customWidth="1"/>
    <col min="5382" max="5382" width="0" style="15" hidden="1" customWidth="1"/>
    <col min="5383" max="5383" width="8.85546875" style="15" customWidth="1"/>
    <col min="5384" max="5384" width="6" style="15" customWidth="1"/>
    <col min="5385" max="5385" width="13" style="15" customWidth="1"/>
    <col min="5386" max="5386" width="16.85546875" style="15" customWidth="1"/>
    <col min="5387" max="5387" width="17.85546875" style="15" customWidth="1"/>
    <col min="5388" max="5388" width="14.28515625" style="15" customWidth="1"/>
    <col min="5389" max="5631" width="11.42578125" style="15"/>
    <col min="5632" max="5632" width="6.7109375" style="15" customWidth="1"/>
    <col min="5633" max="5633" width="35.85546875" style="15" customWidth="1"/>
    <col min="5634" max="5634" width="15.5703125" style="15" bestFit="1" customWidth="1"/>
    <col min="5635" max="5635" width="13.7109375" style="15" customWidth="1"/>
    <col min="5636" max="5636" width="14.85546875" style="15" customWidth="1"/>
    <col min="5637" max="5637" width="15.140625" style="15" customWidth="1"/>
    <col min="5638" max="5638" width="0" style="15" hidden="1" customWidth="1"/>
    <col min="5639" max="5639" width="8.85546875" style="15" customWidth="1"/>
    <col min="5640" max="5640" width="6" style="15" customWidth="1"/>
    <col min="5641" max="5641" width="13" style="15" customWidth="1"/>
    <col min="5642" max="5642" width="16.85546875" style="15" customWidth="1"/>
    <col min="5643" max="5643" width="17.85546875" style="15" customWidth="1"/>
    <col min="5644" max="5644" width="14.28515625" style="15" customWidth="1"/>
    <col min="5645" max="5887" width="11.42578125" style="15"/>
    <col min="5888" max="5888" width="6.7109375" style="15" customWidth="1"/>
    <col min="5889" max="5889" width="35.85546875" style="15" customWidth="1"/>
    <col min="5890" max="5890" width="15.5703125" style="15" bestFit="1" customWidth="1"/>
    <col min="5891" max="5891" width="13.7109375" style="15" customWidth="1"/>
    <col min="5892" max="5892" width="14.85546875" style="15" customWidth="1"/>
    <col min="5893" max="5893" width="15.140625" style="15" customWidth="1"/>
    <col min="5894" max="5894" width="0" style="15" hidden="1" customWidth="1"/>
    <col min="5895" max="5895" width="8.85546875" style="15" customWidth="1"/>
    <col min="5896" max="5896" width="6" style="15" customWidth="1"/>
    <col min="5897" max="5897" width="13" style="15" customWidth="1"/>
    <col min="5898" max="5898" width="16.85546875" style="15" customWidth="1"/>
    <col min="5899" max="5899" width="17.85546875" style="15" customWidth="1"/>
    <col min="5900" max="5900" width="14.28515625" style="15" customWidth="1"/>
    <col min="5901" max="6143" width="11.42578125" style="15"/>
    <col min="6144" max="6144" width="6.7109375" style="15" customWidth="1"/>
    <col min="6145" max="6145" width="35.85546875" style="15" customWidth="1"/>
    <col min="6146" max="6146" width="15.5703125" style="15" bestFit="1" customWidth="1"/>
    <col min="6147" max="6147" width="13.7109375" style="15" customWidth="1"/>
    <col min="6148" max="6148" width="14.85546875" style="15" customWidth="1"/>
    <col min="6149" max="6149" width="15.140625" style="15" customWidth="1"/>
    <col min="6150" max="6150" width="0" style="15" hidden="1" customWidth="1"/>
    <col min="6151" max="6151" width="8.85546875" style="15" customWidth="1"/>
    <col min="6152" max="6152" width="6" style="15" customWidth="1"/>
    <col min="6153" max="6153" width="13" style="15" customWidth="1"/>
    <col min="6154" max="6154" width="16.85546875" style="15" customWidth="1"/>
    <col min="6155" max="6155" width="17.85546875" style="15" customWidth="1"/>
    <col min="6156" max="6156" width="14.28515625" style="15" customWidth="1"/>
    <col min="6157" max="6399" width="11.42578125" style="15"/>
    <col min="6400" max="6400" width="6.7109375" style="15" customWidth="1"/>
    <col min="6401" max="6401" width="35.85546875" style="15" customWidth="1"/>
    <col min="6402" max="6402" width="15.5703125" style="15" bestFit="1" customWidth="1"/>
    <col min="6403" max="6403" width="13.7109375" style="15" customWidth="1"/>
    <col min="6404" max="6404" width="14.85546875" style="15" customWidth="1"/>
    <col min="6405" max="6405" width="15.140625" style="15" customWidth="1"/>
    <col min="6406" max="6406" width="0" style="15" hidden="1" customWidth="1"/>
    <col min="6407" max="6407" width="8.85546875" style="15" customWidth="1"/>
    <col min="6408" max="6408" width="6" style="15" customWidth="1"/>
    <col min="6409" max="6409" width="13" style="15" customWidth="1"/>
    <col min="6410" max="6410" width="16.85546875" style="15" customWidth="1"/>
    <col min="6411" max="6411" width="17.85546875" style="15" customWidth="1"/>
    <col min="6412" max="6412" width="14.28515625" style="15" customWidth="1"/>
    <col min="6413" max="6655" width="11.42578125" style="15"/>
    <col min="6656" max="6656" width="6.7109375" style="15" customWidth="1"/>
    <col min="6657" max="6657" width="35.85546875" style="15" customWidth="1"/>
    <col min="6658" max="6658" width="15.5703125" style="15" bestFit="1" customWidth="1"/>
    <col min="6659" max="6659" width="13.7109375" style="15" customWidth="1"/>
    <col min="6660" max="6660" width="14.85546875" style="15" customWidth="1"/>
    <col min="6661" max="6661" width="15.140625" style="15" customWidth="1"/>
    <col min="6662" max="6662" width="0" style="15" hidden="1" customWidth="1"/>
    <col min="6663" max="6663" width="8.85546875" style="15" customWidth="1"/>
    <col min="6664" max="6664" width="6" style="15" customWidth="1"/>
    <col min="6665" max="6665" width="13" style="15" customWidth="1"/>
    <col min="6666" max="6666" width="16.85546875" style="15" customWidth="1"/>
    <col min="6667" max="6667" width="17.85546875" style="15" customWidth="1"/>
    <col min="6668" max="6668" width="14.28515625" style="15" customWidth="1"/>
    <col min="6669" max="6911" width="11.42578125" style="15"/>
    <col min="6912" max="6912" width="6.7109375" style="15" customWidth="1"/>
    <col min="6913" max="6913" width="35.85546875" style="15" customWidth="1"/>
    <col min="6914" max="6914" width="15.5703125" style="15" bestFit="1" customWidth="1"/>
    <col min="6915" max="6915" width="13.7109375" style="15" customWidth="1"/>
    <col min="6916" max="6916" width="14.85546875" style="15" customWidth="1"/>
    <col min="6917" max="6917" width="15.140625" style="15" customWidth="1"/>
    <col min="6918" max="6918" width="0" style="15" hidden="1" customWidth="1"/>
    <col min="6919" max="6919" width="8.85546875" style="15" customWidth="1"/>
    <col min="6920" max="6920" width="6" style="15" customWidth="1"/>
    <col min="6921" max="6921" width="13" style="15" customWidth="1"/>
    <col min="6922" max="6922" width="16.85546875" style="15" customWidth="1"/>
    <col min="6923" max="6923" width="17.85546875" style="15" customWidth="1"/>
    <col min="6924" max="6924" width="14.28515625" style="15" customWidth="1"/>
    <col min="6925" max="7167" width="11.42578125" style="15"/>
    <col min="7168" max="7168" width="6.7109375" style="15" customWidth="1"/>
    <col min="7169" max="7169" width="35.85546875" style="15" customWidth="1"/>
    <col min="7170" max="7170" width="15.5703125" style="15" bestFit="1" customWidth="1"/>
    <col min="7171" max="7171" width="13.7109375" style="15" customWidth="1"/>
    <col min="7172" max="7172" width="14.85546875" style="15" customWidth="1"/>
    <col min="7173" max="7173" width="15.140625" style="15" customWidth="1"/>
    <col min="7174" max="7174" width="0" style="15" hidden="1" customWidth="1"/>
    <col min="7175" max="7175" width="8.85546875" style="15" customWidth="1"/>
    <col min="7176" max="7176" width="6" style="15" customWidth="1"/>
    <col min="7177" max="7177" width="13" style="15" customWidth="1"/>
    <col min="7178" max="7178" width="16.85546875" style="15" customWidth="1"/>
    <col min="7179" max="7179" width="17.85546875" style="15" customWidth="1"/>
    <col min="7180" max="7180" width="14.28515625" style="15" customWidth="1"/>
    <col min="7181" max="7423" width="11.42578125" style="15"/>
    <col min="7424" max="7424" width="6.7109375" style="15" customWidth="1"/>
    <col min="7425" max="7425" width="35.85546875" style="15" customWidth="1"/>
    <col min="7426" max="7426" width="15.5703125" style="15" bestFit="1" customWidth="1"/>
    <col min="7427" max="7427" width="13.7109375" style="15" customWidth="1"/>
    <col min="7428" max="7428" width="14.85546875" style="15" customWidth="1"/>
    <col min="7429" max="7429" width="15.140625" style="15" customWidth="1"/>
    <col min="7430" max="7430" width="0" style="15" hidden="1" customWidth="1"/>
    <col min="7431" max="7431" width="8.85546875" style="15" customWidth="1"/>
    <col min="7432" max="7432" width="6" style="15" customWidth="1"/>
    <col min="7433" max="7433" width="13" style="15" customWidth="1"/>
    <col min="7434" max="7434" width="16.85546875" style="15" customWidth="1"/>
    <col min="7435" max="7435" width="17.85546875" style="15" customWidth="1"/>
    <col min="7436" max="7436" width="14.28515625" style="15" customWidth="1"/>
    <col min="7437" max="7679" width="11.42578125" style="15"/>
    <col min="7680" max="7680" width="6.7109375" style="15" customWidth="1"/>
    <col min="7681" max="7681" width="35.85546875" style="15" customWidth="1"/>
    <col min="7682" max="7682" width="15.5703125" style="15" bestFit="1" customWidth="1"/>
    <col min="7683" max="7683" width="13.7109375" style="15" customWidth="1"/>
    <col min="7684" max="7684" width="14.85546875" style="15" customWidth="1"/>
    <col min="7685" max="7685" width="15.140625" style="15" customWidth="1"/>
    <col min="7686" max="7686" width="0" style="15" hidden="1" customWidth="1"/>
    <col min="7687" max="7687" width="8.85546875" style="15" customWidth="1"/>
    <col min="7688" max="7688" width="6" style="15" customWidth="1"/>
    <col min="7689" max="7689" width="13" style="15" customWidth="1"/>
    <col min="7690" max="7690" width="16.85546875" style="15" customWidth="1"/>
    <col min="7691" max="7691" width="17.85546875" style="15" customWidth="1"/>
    <col min="7692" max="7692" width="14.28515625" style="15" customWidth="1"/>
    <col min="7693" max="7935" width="11.42578125" style="15"/>
    <col min="7936" max="7936" width="6.7109375" style="15" customWidth="1"/>
    <col min="7937" max="7937" width="35.85546875" style="15" customWidth="1"/>
    <col min="7938" max="7938" width="15.5703125" style="15" bestFit="1" customWidth="1"/>
    <col min="7939" max="7939" width="13.7109375" style="15" customWidth="1"/>
    <col min="7940" max="7940" width="14.85546875" style="15" customWidth="1"/>
    <col min="7941" max="7941" width="15.140625" style="15" customWidth="1"/>
    <col min="7942" max="7942" width="0" style="15" hidden="1" customWidth="1"/>
    <col min="7943" max="7943" width="8.85546875" style="15" customWidth="1"/>
    <col min="7944" max="7944" width="6" style="15" customWidth="1"/>
    <col min="7945" max="7945" width="13" style="15" customWidth="1"/>
    <col min="7946" max="7946" width="16.85546875" style="15" customWidth="1"/>
    <col min="7947" max="7947" width="17.85546875" style="15" customWidth="1"/>
    <col min="7948" max="7948" width="14.28515625" style="15" customWidth="1"/>
    <col min="7949" max="8191" width="11.42578125" style="15"/>
    <col min="8192" max="8192" width="6.7109375" style="15" customWidth="1"/>
    <col min="8193" max="8193" width="35.85546875" style="15" customWidth="1"/>
    <col min="8194" max="8194" width="15.5703125" style="15" bestFit="1" customWidth="1"/>
    <col min="8195" max="8195" width="13.7109375" style="15" customWidth="1"/>
    <col min="8196" max="8196" width="14.85546875" style="15" customWidth="1"/>
    <col min="8197" max="8197" width="15.140625" style="15" customWidth="1"/>
    <col min="8198" max="8198" width="0" style="15" hidden="1" customWidth="1"/>
    <col min="8199" max="8199" width="8.85546875" style="15" customWidth="1"/>
    <col min="8200" max="8200" width="6" style="15" customWidth="1"/>
    <col min="8201" max="8201" width="13" style="15" customWidth="1"/>
    <col min="8202" max="8202" width="16.85546875" style="15" customWidth="1"/>
    <col min="8203" max="8203" width="17.85546875" style="15" customWidth="1"/>
    <col min="8204" max="8204" width="14.28515625" style="15" customWidth="1"/>
    <col min="8205" max="8447" width="11.42578125" style="15"/>
    <col min="8448" max="8448" width="6.7109375" style="15" customWidth="1"/>
    <col min="8449" max="8449" width="35.85546875" style="15" customWidth="1"/>
    <col min="8450" max="8450" width="15.5703125" style="15" bestFit="1" customWidth="1"/>
    <col min="8451" max="8451" width="13.7109375" style="15" customWidth="1"/>
    <col min="8452" max="8452" width="14.85546875" style="15" customWidth="1"/>
    <col min="8453" max="8453" width="15.140625" style="15" customWidth="1"/>
    <col min="8454" max="8454" width="0" style="15" hidden="1" customWidth="1"/>
    <col min="8455" max="8455" width="8.85546875" style="15" customWidth="1"/>
    <col min="8456" max="8456" width="6" style="15" customWidth="1"/>
    <col min="8457" max="8457" width="13" style="15" customWidth="1"/>
    <col min="8458" max="8458" width="16.85546875" style="15" customWidth="1"/>
    <col min="8459" max="8459" width="17.85546875" style="15" customWidth="1"/>
    <col min="8460" max="8460" width="14.28515625" style="15" customWidth="1"/>
    <col min="8461" max="8703" width="11.42578125" style="15"/>
    <col min="8704" max="8704" width="6.7109375" style="15" customWidth="1"/>
    <col min="8705" max="8705" width="35.85546875" style="15" customWidth="1"/>
    <col min="8706" max="8706" width="15.5703125" style="15" bestFit="1" customWidth="1"/>
    <col min="8707" max="8707" width="13.7109375" style="15" customWidth="1"/>
    <col min="8708" max="8708" width="14.85546875" style="15" customWidth="1"/>
    <col min="8709" max="8709" width="15.140625" style="15" customWidth="1"/>
    <col min="8710" max="8710" width="0" style="15" hidden="1" customWidth="1"/>
    <col min="8711" max="8711" width="8.85546875" style="15" customWidth="1"/>
    <col min="8712" max="8712" width="6" style="15" customWidth="1"/>
    <col min="8713" max="8713" width="13" style="15" customWidth="1"/>
    <col min="8714" max="8714" width="16.85546875" style="15" customWidth="1"/>
    <col min="8715" max="8715" width="17.85546875" style="15" customWidth="1"/>
    <col min="8716" max="8716" width="14.28515625" style="15" customWidth="1"/>
    <col min="8717" max="8959" width="11.42578125" style="15"/>
    <col min="8960" max="8960" width="6.7109375" style="15" customWidth="1"/>
    <col min="8961" max="8961" width="35.85546875" style="15" customWidth="1"/>
    <col min="8962" max="8962" width="15.5703125" style="15" bestFit="1" customWidth="1"/>
    <col min="8963" max="8963" width="13.7109375" style="15" customWidth="1"/>
    <col min="8964" max="8964" width="14.85546875" style="15" customWidth="1"/>
    <col min="8965" max="8965" width="15.140625" style="15" customWidth="1"/>
    <col min="8966" max="8966" width="0" style="15" hidden="1" customWidth="1"/>
    <col min="8967" max="8967" width="8.85546875" style="15" customWidth="1"/>
    <col min="8968" max="8968" width="6" style="15" customWidth="1"/>
    <col min="8969" max="8969" width="13" style="15" customWidth="1"/>
    <col min="8970" max="8970" width="16.85546875" style="15" customWidth="1"/>
    <col min="8971" max="8971" width="17.85546875" style="15" customWidth="1"/>
    <col min="8972" max="8972" width="14.28515625" style="15" customWidth="1"/>
    <col min="8973" max="9215" width="11.42578125" style="15"/>
    <col min="9216" max="9216" width="6.7109375" style="15" customWidth="1"/>
    <col min="9217" max="9217" width="35.85546875" style="15" customWidth="1"/>
    <col min="9218" max="9218" width="15.5703125" style="15" bestFit="1" customWidth="1"/>
    <col min="9219" max="9219" width="13.7109375" style="15" customWidth="1"/>
    <col min="9220" max="9220" width="14.85546875" style="15" customWidth="1"/>
    <col min="9221" max="9221" width="15.140625" style="15" customWidth="1"/>
    <col min="9222" max="9222" width="0" style="15" hidden="1" customWidth="1"/>
    <col min="9223" max="9223" width="8.85546875" style="15" customWidth="1"/>
    <col min="9224" max="9224" width="6" style="15" customWidth="1"/>
    <col min="9225" max="9225" width="13" style="15" customWidth="1"/>
    <col min="9226" max="9226" width="16.85546875" style="15" customWidth="1"/>
    <col min="9227" max="9227" width="17.85546875" style="15" customWidth="1"/>
    <col min="9228" max="9228" width="14.28515625" style="15" customWidth="1"/>
    <col min="9229" max="9471" width="11.42578125" style="15"/>
    <col min="9472" max="9472" width="6.7109375" style="15" customWidth="1"/>
    <col min="9473" max="9473" width="35.85546875" style="15" customWidth="1"/>
    <col min="9474" max="9474" width="15.5703125" style="15" bestFit="1" customWidth="1"/>
    <col min="9475" max="9475" width="13.7109375" style="15" customWidth="1"/>
    <col min="9476" max="9476" width="14.85546875" style="15" customWidth="1"/>
    <col min="9477" max="9477" width="15.140625" style="15" customWidth="1"/>
    <col min="9478" max="9478" width="0" style="15" hidden="1" customWidth="1"/>
    <col min="9479" max="9479" width="8.85546875" style="15" customWidth="1"/>
    <col min="9480" max="9480" width="6" style="15" customWidth="1"/>
    <col min="9481" max="9481" width="13" style="15" customWidth="1"/>
    <col min="9482" max="9482" width="16.85546875" style="15" customWidth="1"/>
    <col min="9483" max="9483" width="17.85546875" style="15" customWidth="1"/>
    <col min="9484" max="9484" width="14.28515625" style="15" customWidth="1"/>
    <col min="9485" max="9727" width="11.42578125" style="15"/>
    <col min="9728" max="9728" width="6.7109375" style="15" customWidth="1"/>
    <col min="9729" max="9729" width="35.85546875" style="15" customWidth="1"/>
    <col min="9730" max="9730" width="15.5703125" style="15" bestFit="1" customWidth="1"/>
    <col min="9731" max="9731" width="13.7109375" style="15" customWidth="1"/>
    <col min="9732" max="9732" width="14.85546875" style="15" customWidth="1"/>
    <col min="9733" max="9733" width="15.140625" style="15" customWidth="1"/>
    <col min="9734" max="9734" width="0" style="15" hidden="1" customWidth="1"/>
    <col min="9735" max="9735" width="8.85546875" style="15" customWidth="1"/>
    <col min="9736" max="9736" width="6" style="15" customWidth="1"/>
    <col min="9737" max="9737" width="13" style="15" customWidth="1"/>
    <col min="9738" max="9738" width="16.85546875" style="15" customWidth="1"/>
    <col min="9739" max="9739" width="17.85546875" style="15" customWidth="1"/>
    <col min="9740" max="9740" width="14.28515625" style="15" customWidth="1"/>
    <col min="9741" max="9983" width="11.42578125" style="15"/>
    <col min="9984" max="9984" width="6.7109375" style="15" customWidth="1"/>
    <col min="9985" max="9985" width="35.85546875" style="15" customWidth="1"/>
    <col min="9986" max="9986" width="15.5703125" style="15" bestFit="1" customWidth="1"/>
    <col min="9987" max="9987" width="13.7109375" style="15" customWidth="1"/>
    <col min="9988" max="9988" width="14.85546875" style="15" customWidth="1"/>
    <col min="9989" max="9989" width="15.140625" style="15" customWidth="1"/>
    <col min="9990" max="9990" width="0" style="15" hidden="1" customWidth="1"/>
    <col min="9991" max="9991" width="8.85546875" style="15" customWidth="1"/>
    <col min="9992" max="9992" width="6" style="15" customWidth="1"/>
    <col min="9993" max="9993" width="13" style="15" customWidth="1"/>
    <col min="9994" max="9994" width="16.85546875" style="15" customWidth="1"/>
    <col min="9995" max="9995" width="17.85546875" style="15" customWidth="1"/>
    <col min="9996" max="9996" width="14.28515625" style="15" customWidth="1"/>
    <col min="9997" max="10239" width="11.42578125" style="15"/>
    <col min="10240" max="10240" width="6.7109375" style="15" customWidth="1"/>
    <col min="10241" max="10241" width="35.85546875" style="15" customWidth="1"/>
    <col min="10242" max="10242" width="15.5703125" style="15" bestFit="1" customWidth="1"/>
    <col min="10243" max="10243" width="13.7109375" style="15" customWidth="1"/>
    <col min="10244" max="10244" width="14.85546875" style="15" customWidth="1"/>
    <col min="10245" max="10245" width="15.140625" style="15" customWidth="1"/>
    <col min="10246" max="10246" width="0" style="15" hidden="1" customWidth="1"/>
    <col min="10247" max="10247" width="8.85546875" style="15" customWidth="1"/>
    <col min="10248" max="10248" width="6" style="15" customWidth="1"/>
    <col min="10249" max="10249" width="13" style="15" customWidth="1"/>
    <col min="10250" max="10250" width="16.85546875" style="15" customWidth="1"/>
    <col min="10251" max="10251" width="17.85546875" style="15" customWidth="1"/>
    <col min="10252" max="10252" width="14.28515625" style="15" customWidth="1"/>
    <col min="10253" max="10495" width="11.42578125" style="15"/>
    <col min="10496" max="10496" width="6.7109375" style="15" customWidth="1"/>
    <col min="10497" max="10497" width="35.85546875" style="15" customWidth="1"/>
    <col min="10498" max="10498" width="15.5703125" style="15" bestFit="1" customWidth="1"/>
    <col min="10499" max="10499" width="13.7109375" style="15" customWidth="1"/>
    <col min="10500" max="10500" width="14.85546875" style="15" customWidth="1"/>
    <col min="10501" max="10501" width="15.140625" style="15" customWidth="1"/>
    <col min="10502" max="10502" width="0" style="15" hidden="1" customWidth="1"/>
    <col min="10503" max="10503" width="8.85546875" style="15" customWidth="1"/>
    <col min="10504" max="10504" width="6" style="15" customWidth="1"/>
    <col min="10505" max="10505" width="13" style="15" customWidth="1"/>
    <col min="10506" max="10506" width="16.85546875" style="15" customWidth="1"/>
    <col min="10507" max="10507" width="17.85546875" style="15" customWidth="1"/>
    <col min="10508" max="10508" width="14.28515625" style="15" customWidth="1"/>
    <col min="10509" max="10751" width="11.42578125" style="15"/>
    <col min="10752" max="10752" width="6.7109375" style="15" customWidth="1"/>
    <col min="10753" max="10753" width="35.85546875" style="15" customWidth="1"/>
    <col min="10754" max="10754" width="15.5703125" style="15" bestFit="1" customWidth="1"/>
    <col min="10755" max="10755" width="13.7109375" style="15" customWidth="1"/>
    <col min="10756" max="10756" width="14.85546875" style="15" customWidth="1"/>
    <col min="10757" max="10757" width="15.140625" style="15" customWidth="1"/>
    <col min="10758" max="10758" width="0" style="15" hidden="1" customWidth="1"/>
    <col min="10759" max="10759" width="8.85546875" style="15" customWidth="1"/>
    <col min="10760" max="10760" width="6" style="15" customWidth="1"/>
    <col min="10761" max="10761" width="13" style="15" customWidth="1"/>
    <col min="10762" max="10762" width="16.85546875" style="15" customWidth="1"/>
    <col min="10763" max="10763" width="17.85546875" style="15" customWidth="1"/>
    <col min="10764" max="10764" width="14.28515625" style="15" customWidth="1"/>
    <col min="10765" max="11007" width="11.42578125" style="15"/>
    <col min="11008" max="11008" width="6.7109375" style="15" customWidth="1"/>
    <col min="11009" max="11009" width="35.85546875" style="15" customWidth="1"/>
    <col min="11010" max="11010" width="15.5703125" style="15" bestFit="1" customWidth="1"/>
    <col min="11011" max="11011" width="13.7109375" style="15" customWidth="1"/>
    <col min="11012" max="11012" width="14.85546875" style="15" customWidth="1"/>
    <col min="11013" max="11013" width="15.140625" style="15" customWidth="1"/>
    <col min="11014" max="11014" width="0" style="15" hidden="1" customWidth="1"/>
    <col min="11015" max="11015" width="8.85546875" style="15" customWidth="1"/>
    <col min="11016" max="11016" width="6" style="15" customWidth="1"/>
    <col min="11017" max="11017" width="13" style="15" customWidth="1"/>
    <col min="11018" max="11018" width="16.85546875" style="15" customWidth="1"/>
    <col min="11019" max="11019" width="17.85546875" style="15" customWidth="1"/>
    <col min="11020" max="11020" width="14.28515625" style="15" customWidth="1"/>
    <col min="11021" max="11263" width="11.42578125" style="15"/>
    <col min="11264" max="11264" width="6.7109375" style="15" customWidth="1"/>
    <col min="11265" max="11265" width="35.85546875" style="15" customWidth="1"/>
    <col min="11266" max="11266" width="15.5703125" style="15" bestFit="1" customWidth="1"/>
    <col min="11267" max="11267" width="13.7109375" style="15" customWidth="1"/>
    <col min="11268" max="11268" width="14.85546875" style="15" customWidth="1"/>
    <col min="11269" max="11269" width="15.140625" style="15" customWidth="1"/>
    <col min="11270" max="11270" width="0" style="15" hidden="1" customWidth="1"/>
    <col min="11271" max="11271" width="8.85546875" style="15" customWidth="1"/>
    <col min="11272" max="11272" width="6" style="15" customWidth="1"/>
    <col min="11273" max="11273" width="13" style="15" customWidth="1"/>
    <col min="11274" max="11274" width="16.85546875" style="15" customWidth="1"/>
    <col min="11275" max="11275" width="17.85546875" style="15" customWidth="1"/>
    <col min="11276" max="11276" width="14.28515625" style="15" customWidth="1"/>
    <col min="11277" max="11519" width="11.42578125" style="15"/>
    <col min="11520" max="11520" width="6.7109375" style="15" customWidth="1"/>
    <col min="11521" max="11521" width="35.85546875" style="15" customWidth="1"/>
    <col min="11522" max="11522" width="15.5703125" style="15" bestFit="1" customWidth="1"/>
    <col min="11523" max="11523" width="13.7109375" style="15" customWidth="1"/>
    <col min="11524" max="11524" width="14.85546875" style="15" customWidth="1"/>
    <col min="11525" max="11525" width="15.140625" style="15" customWidth="1"/>
    <col min="11526" max="11526" width="0" style="15" hidden="1" customWidth="1"/>
    <col min="11527" max="11527" width="8.85546875" style="15" customWidth="1"/>
    <col min="11528" max="11528" width="6" style="15" customWidth="1"/>
    <col min="11529" max="11529" width="13" style="15" customWidth="1"/>
    <col min="11530" max="11530" width="16.85546875" style="15" customWidth="1"/>
    <col min="11531" max="11531" width="17.85546875" style="15" customWidth="1"/>
    <col min="11532" max="11532" width="14.28515625" style="15" customWidth="1"/>
    <col min="11533" max="11775" width="11.42578125" style="15"/>
    <col min="11776" max="11776" width="6.7109375" style="15" customWidth="1"/>
    <col min="11777" max="11777" width="35.85546875" style="15" customWidth="1"/>
    <col min="11778" max="11778" width="15.5703125" style="15" bestFit="1" customWidth="1"/>
    <col min="11779" max="11779" width="13.7109375" style="15" customWidth="1"/>
    <col min="11780" max="11780" width="14.85546875" style="15" customWidth="1"/>
    <col min="11781" max="11781" width="15.140625" style="15" customWidth="1"/>
    <col min="11782" max="11782" width="0" style="15" hidden="1" customWidth="1"/>
    <col min="11783" max="11783" width="8.85546875" style="15" customWidth="1"/>
    <col min="11784" max="11784" width="6" style="15" customWidth="1"/>
    <col min="11785" max="11785" width="13" style="15" customWidth="1"/>
    <col min="11786" max="11786" width="16.85546875" style="15" customWidth="1"/>
    <col min="11787" max="11787" width="17.85546875" style="15" customWidth="1"/>
    <col min="11788" max="11788" width="14.28515625" style="15" customWidth="1"/>
    <col min="11789" max="12031" width="11.42578125" style="15"/>
    <col min="12032" max="12032" width="6.7109375" style="15" customWidth="1"/>
    <col min="12033" max="12033" width="35.85546875" style="15" customWidth="1"/>
    <col min="12034" max="12034" width="15.5703125" style="15" bestFit="1" customWidth="1"/>
    <col min="12035" max="12035" width="13.7109375" style="15" customWidth="1"/>
    <col min="12036" max="12036" width="14.85546875" style="15" customWidth="1"/>
    <col min="12037" max="12037" width="15.140625" style="15" customWidth="1"/>
    <col min="12038" max="12038" width="0" style="15" hidden="1" customWidth="1"/>
    <col min="12039" max="12039" width="8.85546875" style="15" customWidth="1"/>
    <col min="12040" max="12040" width="6" style="15" customWidth="1"/>
    <col min="12041" max="12041" width="13" style="15" customWidth="1"/>
    <col min="12042" max="12042" width="16.85546875" style="15" customWidth="1"/>
    <col min="12043" max="12043" width="17.85546875" style="15" customWidth="1"/>
    <col min="12044" max="12044" width="14.28515625" style="15" customWidth="1"/>
    <col min="12045" max="12287" width="11.42578125" style="15"/>
    <col min="12288" max="12288" width="6.7109375" style="15" customWidth="1"/>
    <col min="12289" max="12289" width="35.85546875" style="15" customWidth="1"/>
    <col min="12290" max="12290" width="15.5703125" style="15" bestFit="1" customWidth="1"/>
    <col min="12291" max="12291" width="13.7109375" style="15" customWidth="1"/>
    <col min="12292" max="12292" width="14.85546875" style="15" customWidth="1"/>
    <col min="12293" max="12293" width="15.140625" style="15" customWidth="1"/>
    <col min="12294" max="12294" width="0" style="15" hidden="1" customWidth="1"/>
    <col min="12295" max="12295" width="8.85546875" style="15" customWidth="1"/>
    <col min="12296" max="12296" width="6" style="15" customWidth="1"/>
    <col min="12297" max="12297" width="13" style="15" customWidth="1"/>
    <col min="12298" max="12298" width="16.85546875" style="15" customWidth="1"/>
    <col min="12299" max="12299" width="17.85546875" style="15" customWidth="1"/>
    <col min="12300" max="12300" width="14.28515625" style="15" customWidth="1"/>
    <col min="12301" max="12543" width="11.42578125" style="15"/>
    <col min="12544" max="12544" width="6.7109375" style="15" customWidth="1"/>
    <col min="12545" max="12545" width="35.85546875" style="15" customWidth="1"/>
    <col min="12546" max="12546" width="15.5703125" style="15" bestFit="1" customWidth="1"/>
    <col min="12547" max="12547" width="13.7109375" style="15" customWidth="1"/>
    <col min="12548" max="12548" width="14.85546875" style="15" customWidth="1"/>
    <col min="12549" max="12549" width="15.140625" style="15" customWidth="1"/>
    <col min="12550" max="12550" width="0" style="15" hidden="1" customWidth="1"/>
    <col min="12551" max="12551" width="8.85546875" style="15" customWidth="1"/>
    <col min="12552" max="12552" width="6" style="15" customWidth="1"/>
    <col min="12553" max="12553" width="13" style="15" customWidth="1"/>
    <col min="12554" max="12554" width="16.85546875" style="15" customWidth="1"/>
    <col min="12555" max="12555" width="17.85546875" style="15" customWidth="1"/>
    <col min="12556" max="12556" width="14.28515625" style="15" customWidth="1"/>
    <col min="12557" max="12799" width="11.42578125" style="15"/>
    <col min="12800" max="12800" width="6.7109375" style="15" customWidth="1"/>
    <col min="12801" max="12801" width="35.85546875" style="15" customWidth="1"/>
    <col min="12802" max="12802" width="15.5703125" style="15" bestFit="1" customWidth="1"/>
    <col min="12803" max="12803" width="13.7109375" style="15" customWidth="1"/>
    <col min="12804" max="12804" width="14.85546875" style="15" customWidth="1"/>
    <col min="12805" max="12805" width="15.140625" style="15" customWidth="1"/>
    <col min="12806" max="12806" width="0" style="15" hidden="1" customWidth="1"/>
    <col min="12807" max="12807" width="8.85546875" style="15" customWidth="1"/>
    <col min="12808" max="12808" width="6" style="15" customWidth="1"/>
    <col min="12809" max="12809" width="13" style="15" customWidth="1"/>
    <col min="12810" max="12810" width="16.85546875" style="15" customWidth="1"/>
    <col min="12811" max="12811" width="17.85546875" style="15" customWidth="1"/>
    <col min="12812" max="12812" width="14.28515625" style="15" customWidth="1"/>
    <col min="12813" max="13055" width="11.42578125" style="15"/>
    <col min="13056" max="13056" width="6.7109375" style="15" customWidth="1"/>
    <col min="13057" max="13057" width="35.85546875" style="15" customWidth="1"/>
    <col min="13058" max="13058" width="15.5703125" style="15" bestFit="1" customWidth="1"/>
    <col min="13059" max="13059" width="13.7109375" style="15" customWidth="1"/>
    <col min="13060" max="13060" width="14.85546875" style="15" customWidth="1"/>
    <col min="13061" max="13061" width="15.140625" style="15" customWidth="1"/>
    <col min="13062" max="13062" width="0" style="15" hidden="1" customWidth="1"/>
    <col min="13063" max="13063" width="8.85546875" style="15" customWidth="1"/>
    <col min="13064" max="13064" width="6" style="15" customWidth="1"/>
    <col min="13065" max="13065" width="13" style="15" customWidth="1"/>
    <col min="13066" max="13066" width="16.85546875" style="15" customWidth="1"/>
    <col min="13067" max="13067" width="17.85546875" style="15" customWidth="1"/>
    <col min="13068" max="13068" width="14.28515625" style="15" customWidth="1"/>
    <col min="13069" max="13311" width="11.42578125" style="15"/>
    <col min="13312" max="13312" width="6.7109375" style="15" customWidth="1"/>
    <col min="13313" max="13313" width="35.85546875" style="15" customWidth="1"/>
    <col min="13314" max="13314" width="15.5703125" style="15" bestFit="1" customWidth="1"/>
    <col min="13315" max="13315" width="13.7109375" style="15" customWidth="1"/>
    <col min="13316" max="13316" width="14.85546875" style="15" customWidth="1"/>
    <col min="13317" max="13317" width="15.140625" style="15" customWidth="1"/>
    <col min="13318" max="13318" width="0" style="15" hidden="1" customWidth="1"/>
    <col min="13319" max="13319" width="8.85546875" style="15" customWidth="1"/>
    <col min="13320" max="13320" width="6" style="15" customWidth="1"/>
    <col min="13321" max="13321" width="13" style="15" customWidth="1"/>
    <col min="13322" max="13322" width="16.85546875" style="15" customWidth="1"/>
    <col min="13323" max="13323" width="17.85546875" style="15" customWidth="1"/>
    <col min="13324" max="13324" width="14.28515625" style="15" customWidth="1"/>
    <col min="13325" max="13567" width="11.42578125" style="15"/>
    <col min="13568" max="13568" width="6.7109375" style="15" customWidth="1"/>
    <col min="13569" max="13569" width="35.85546875" style="15" customWidth="1"/>
    <col min="13570" max="13570" width="15.5703125" style="15" bestFit="1" customWidth="1"/>
    <col min="13571" max="13571" width="13.7109375" style="15" customWidth="1"/>
    <col min="13572" max="13572" width="14.85546875" style="15" customWidth="1"/>
    <col min="13573" max="13573" width="15.140625" style="15" customWidth="1"/>
    <col min="13574" max="13574" width="0" style="15" hidden="1" customWidth="1"/>
    <col min="13575" max="13575" width="8.85546875" style="15" customWidth="1"/>
    <col min="13576" max="13576" width="6" style="15" customWidth="1"/>
    <col min="13577" max="13577" width="13" style="15" customWidth="1"/>
    <col min="13578" max="13578" width="16.85546875" style="15" customWidth="1"/>
    <col min="13579" max="13579" width="17.85546875" style="15" customWidth="1"/>
    <col min="13580" max="13580" width="14.28515625" style="15" customWidth="1"/>
    <col min="13581" max="13823" width="11.42578125" style="15"/>
    <col min="13824" max="13824" width="6.7109375" style="15" customWidth="1"/>
    <col min="13825" max="13825" width="35.85546875" style="15" customWidth="1"/>
    <col min="13826" max="13826" width="15.5703125" style="15" bestFit="1" customWidth="1"/>
    <col min="13827" max="13827" width="13.7109375" style="15" customWidth="1"/>
    <col min="13828" max="13828" width="14.85546875" style="15" customWidth="1"/>
    <col min="13829" max="13829" width="15.140625" style="15" customWidth="1"/>
    <col min="13830" max="13830" width="0" style="15" hidden="1" customWidth="1"/>
    <col min="13831" max="13831" width="8.85546875" style="15" customWidth="1"/>
    <col min="13832" max="13832" width="6" style="15" customWidth="1"/>
    <col min="13833" max="13833" width="13" style="15" customWidth="1"/>
    <col min="13834" max="13834" width="16.85546875" style="15" customWidth="1"/>
    <col min="13835" max="13835" width="17.85546875" style="15" customWidth="1"/>
    <col min="13836" max="13836" width="14.28515625" style="15" customWidth="1"/>
    <col min="13837" max="14079" width="11.42578125" style="15"/>
    <col min="14080" max="14080" width="6.7109375" style="15" customWidth="1"/>
    <col min="14081" max="14081" width="35.85546875" style="15" customWidth="1"/>
    <col min="14082" max="14082" width="15.5703125" style="15" bestFit="1" customWidth="1"/>
    <col min="14083" max="14083" width="13.7109375" style="15" customWidth="1"/>
    <col min="14084" max="14084" width="14.85546875" style="15" customWidth="1"/>
    <col min="14085" max="14085" width="15.140625" style="15" customWidth="1"/>
    <col min="14086" max="14086" width="0" style="15" hidden="1" customWidth="1"/>
    <col min="14087" max="14087" width="8.85546875" style="15" customWidth="1"/>
    <col min="14088" max="14088" width="6" style="15" customWidth="1"/>
    <col min="14089" max="14089" width="13" style="15" customWidth="1"/>
    <col min="14090" max="14090" width="16.85546875" style="15" customWidth="1"/>
    <col min="14091" max="14091" width="17.85546875" style="15" customWidth="1"/>
    <col min="14092" max="14092" width="14.28515625" style="15" customWidth="1"/>
    <col min="14093" max="14335" width="11.42578125" style="15"/>
    <col min="14336" max="14336" width="6.7109375" style="15" customWidth="1"/>
    <col min="14337" max="14337" width="35.85546875" style="15" customWidth="1"/>
    <col min="14338" max="14338" width="15.5703125" style="15" bestFit="1" customWidth="1"/>
    <col min="14339" max="14339" width="13.7109375" style="15" customWidth="1"/>
    <col min="14340" max="14340" width="14.85546875" style="15" customWidth="1"/>
    <col min="14341" max="14341" width="15.140625" style="15" customWidth="1"/>
    <col min="14342" max="14342" width="0" style="15" hidden="1" customWidth="1"/>
    <col min="14343" max="14343" width="8.85546875" style="15" customWidth="1"/>
    <col min="14344" max="14344" width="6" style="15" customWidth="1"/>
    <col min="14345" max="14345" width="13" style="15" customWidth="1"/>
    <col min="14346" max="14346" width="16.85546875" style="15" customWidth="1"/>
    <col min="14347" max="14347" width="17.85546875" style="15" customWidth="1"/>
    <col min="14348" max="14348" width="14.28515625" style="15" customWidth="1"/>
    <col min="14349" max="14591" width="11.42578125" style="15"/>
    <col min="14592" max="14592" width="6.7109375" style="15" customWidth="1"/>
    <col min="14593" max="14593" width="35.85546875" style="15" customWidth="1"/>
    <col min="14594" max="14594" width="15.5703125" style="15" bestFit="1" customWidth="1"/>
    <col min="14595" max="14595" width="13.7109375" style="15" customWidth="1"/>
    <col min="14596" max="14596" width="14.85546875" style="15" customWidth="1"/>
    <col min="14597" max="14597" width="15.140625" style="15" customWidth="1"/>
    <col min="14598" max="14598" width="0" style="15" hidden="1" customWidth="1"/>
    <col min="14599" max="14599" width="8.85546875" style="15" customWidth="1"/>
    <col min="14600" max="14600" width="6" style="15" customWidth="1"/>
    <col min="14601" max="14601" width="13" style="15" customWidth="1"/>
    <col min="14602" max="14602" width="16.85546875" style="15" customWidth="1"/>
    <col min="14603" max="14603" width="17.85546875" style="15" customWidth="1"/>
    <col min="14604" max="14604" width="14.28515625" style="15" customWidth="1"/>
    <col min="14605" max="14847" width="11.42578125" style="15"/>
    <col min="14848" max="14848" width="6.7109375" style="15" customWidth="1"/>
    <col min="14849" max="14849" width="35.85546875" style="15" customWidth="1"/>
    <col min="14850" max="14850" width="15.5703125" style="15" bestFit="1" customWidth="1"/>
    <col min="14851" max="14851" width="13.7109375" style="15" customWidth="1"/>
    <col min="14852" max="14852" width="14.85546875" style="15" customWidth="1"/>
    <col min="14853" max="14853" width="15.140625" style="15" customWidth="1"/>
    <col min="14854" max="14854" width="0" style="15" hidden="1" customWidth="1"/>
    <col min="14855" max="14855" width="8.85546875" style="15" customWidth="1"/>
    <col min="14856" max="14856" width="6" style="15" customWidth="1"/>
    <col min="14857" max="14857" width="13" style="15" customWidth="1"/>
    <col min="14858" max="14858" width="16.85546875" style="15" customWidth="1"/>
    <col min="14859" max="14859" width="17.85546875" style="15" customWidth="1"/>
    <col min="14860" max="14860" width="14.28515625" style="15" customWidth="1"/>
    <col min="14861" max="15103" width="11.42578125" style="15"/>
    <col min="15104" max="15104" width="6.7109375" style="15" customWidth="1"/>
    <col min="15105" max="15105" width="35.85546875" style="15" customWidth="1"/>
    <col min="15106" max="15106" width="15.5703125" style="15" bestFit="1" customWidth="1"/>
    <col min="15107" max="15107" width="13.7109375" style="15" customWidth="1"/>
    <col min="15108" max="15108" width="14.85546875" style="15" customWidth="1"/>
    <col min="15109" max="15109" width="15.140625" style="15" customWidth="1"/>
    <col min="15110" max="15110" width="0" style="15" hidden="1" customWidth="1"/>
    <col min="15111" max="15111" width="8.85546875" style="15" customWidth="1"/>
    <col min="15112" max="15112" width="6" style="15" customWidth="1"/>
    <col min="15113" max="15113" width="13" style="15" customWidth="1"/>
    <col min="15114" max="15114" width="16.85546875" style="15" customWidth="1"/>
    <col min="15115" max="15115" width="17.85546875" style="15" customWidth="1"/>
    <col min="15116" max="15116" width="14.28515625" style="15" customWidth="1"/>
    <col min="15117" max="15359" width="11.42578125" style="15"/>
    <col min="15360" max="15360" width="6.7109375" style="15" customWidth="1"/>
    <col min="15361" max="15361" width="35.85546875" style="15" customWidth="1"/>
    <col min="15362" max="15362" width="15.5703125" style="15" bestFit="1" customWidth="1"/>
    <col min="15363" max="15363" width="13.7109375" style="15" customWidth="1"/>
    <col min="15364" max="15364" width="14.85546875" style="15" customWidth="1"/>
    <col min="15365" max="15365" width="15.140625" style="15" customWidth="1"/>
    <col min="15366" max="15366" width="0" style="15" hidden="1" customWidth="1"/>
    <col min="15367" max="15367" width="8.85546875" style="15" customWidth="1"/>
    <col min="15368" max="15368" width="6" style="15" customWidth="1"/>
    <col min="15369" max="15369" width="13" style="15" customWidth="1"/>
    <col min="15370" max="15370" width="16.85546875" style="15" customWidth="1"/>
    <col min="15371" max="15371" width="17.85546875" style="15" customWidth="1"/>
    <col min="15372" max="15372" width="14.28515625" style="15" customWidth="1"/>
    <col min="15373" max="15615" width="11.42578125" style="15"/>
    <col min="15616" max="15616" width="6.7109375" style="15" customWidth="1"/>
    <col min="15617" max="15617" width="35.85546875" style="15" customWidth="1"/>
    <col min="15618" max="15618" width="15.5703125" style="15" bestFit="1" customWidth="1"/>
    <col min="15619" max="15619" width="13.7109375" style="15" customWidth="1"/>
    <col min="15620" max="15620" width="14.85546875" style="15" customWidth="1"/>
    <col min="15621" max="15621" width="15.140625" style="15" customWidth="1"/>
    <col min="15622" max="15622" width="0" style="15" hidden="1" customWidth="1"/>
    <col min="15623" max="15623" width="8.85546875" style="15" customWidth="1"/>
    <col min="15624" max="15624" width="6" style="15" customWidth="1"/>
    <col min="15625" max="15625" width="13" style="15" customWidth="1"/>
    <col min="15626" max="15626" width="16.85546875" style="15" customWidth="1"/>
    <col min="15627" max="15627" width="17.85546875" style="15" customWidth="1"/>
    <col min="15628" max="15628" width="14.28515625" style="15" customWidth="1"/>
    <col min="15629" max="15871" width="11.42578125" style="15"/>
    <col min="15872" max="15872" width="6.7109375" style="15" customWidth="1"/>
    <col min="15873" max="15873" width="35.85546875" style="15" customWidth="1"/>
    <col min="15874" max="15874" width="15.5703125" style="15" bestFit="1" customWidth="1"/>
    <col min="15875" max="15875" width="13.7109375" style="15" customWidth="1"/>
    <col min="15876" max="15876" width="14.85546875" style="15" customWidth="1"/>
    <col min="15877" max="15877" width="15.140625" style="15" customWidth="1"/>
    <col min="15878" max="15878" width="0" style="15" hidden="1" customWidth="1"/>
    <col min="15879" max="15879" width="8.85546875" style="15" customWidth="1"/>
    <col min="15880" max="15880" width="6" style="15" customWidth="1"/>
    <col min="15881" max="15881" width="13" style="15" customWidth="1"/>
    <col min="15882" max="15882" width="16.85546875" style="15" customWidth="1"/>
    <col min="15883" max="15883" width="17.85546875" style="15" customWidth="1"/>
    <col min="15884" max="15884" width="14.28515625" style="15" customWidth="1"/>
    <col min="15885" max="16127" width="11.42578125" style="15"/>
    <col min="16128" max="16128" width="6.7109375" style="15" customWidth="1"/>
    <col min="16129" max="16129" width="35.85546875" style="15" customWidth="1"/>
    <col min="16130" max="16130" width="15.5703125" style="15" bestFit="1" customWidth="1"/>
    <col min="16131" max="16131" width="13.7109375" style="15" customWidth="1"/>
    <col min="16132" max="16132" width="14.85546875" style="15" customWidth="1"/>
    <col min="16133" max="16133" width="15.140625" style="15" customWidth="1"/>
    <col min="16134" max="16134" width="0" style="15" hidden="1" customWidth="1"/>
    <col min="16135" max="16135" width="8.85546875" style="15" customWidth="1"/>
    <col min="16136" max="16136" width="6" style="15" customWidth="1"/>
    <col min="16137" max="16137" width="13" style="15" customWidth="1"/>
    <col min="16138" max="16138" width="16.85546875" style="15" customWidth="1"/>
    <col min="16139" max="16139" width="17.85546875" style="15" customWidth="1"/>
    <col min="16140" max="16140" width="14.28515625" style="15" customWidth="1"/>
    <col min="16141" max="16384" width="11.42578125" style="15"/>
  </cols>
  <sheetData>
    <row r="1" spans="1:12">
      <c r="F1" s="78"/>
      <c r="G1" s="119"/>
    </row>
    <row r="2" spans="1:12">
      <c r="F2" s="16" t="s">
        <v>98</v>
      </c>
      <c r="G2" s="131"/>
    </row>
    <row r="3" spans="1:12">
      <c r="K3" s="18"/>
    </row>
    <row r="4" spans="1:12">
      <c r="A4" s="157"/>
      <c r="B4" s="181" t="s">
        <v>1</v>
      </c>
      <c r="C4" s="181"/>
      <c r="D4" s="181"/>
      <c r="E4" s="181"/>
      <c r="F4" s="181"/>
      <c r="I4" s="151"/>
      <c r="K4" s="18"/>
    </row>
    <row r="5" spans="1:12">
      <c r="A5" s="157"/>
      <c r="B5" s="232" t="s">
        <v>99</v>
      </c>
      <c r="C5" s="232"/>
      <c r="D5" s="232"/>
      <c r="E5" s="232"/>
      <c r="F5" s="232"/>
      <c r="K5" s="18"/>
    </row>
    <row r="6" spans="1:12">
      <c r="A6" s="157"/>
      <c r="B6" s="144"/>
      <c r="C6" s="144"/>
      <c r="D6" s="144"/>
      <c r="E6" s="144"/>
      <c r="F6" s="144"/>
      <c r="K6" s="18"/>
    </row>
    <row r="7" spans="1:12" ht="13.5" customHeight="1">
      <c r="A7" s="233" t="s">
        <v>100</v>
      </c>
      <c r="B7" s="233"/>
      <c r="C7" s="233"/>
      <c r="D7" s="233"/>
      <c r="E7" s="233"/>
      <c r="F7" s="233"/>
      <c r="K7" s="18"/>
    </row>
    <row r="8" spans="1:12" s="85" customFormat="1" ht="13.5" customHeight="1">
      <c r="A8" s="234"/>
      <c r="B8" s="234"/>
      <c r="C8" s="234"/>
      <c r="D8" s="234"/>
      <c r="E8" s="234"/>
      <c r="F8" s="234"/>
      <c r="G8" s="129"/>
      <c r="H8" s="129"/>
      <c r="I8" s="129"/>
      <c r="J8" s="132"/>
      <c r="K8" s="129"/>
      <c r="L8" s="23"/>
    </row>
    <row r="9" spans="1:12" s="85" customFormat="1" ht="8.25" customHeight="1" thickBot="1">
      <c r="A9" s="159"/>
      <c r="B9" s="159"/>
      <c r="C9" s="159"/>
      <c r="D9" s="159"/>
      <c r="E9" s="159"/>
      <c r="F9" s="159"/>
      <c r="G9" s="129"/>
      <c r="H9" s="129"/>
      <c r="I9" s="129"/>
      <c r="J9" s="132"/>
      <c r="K9" s="129"/>
      <c r="L9" s="23"/>
    </row>
    <row r="10" spans="1:12" ht="12" thickBot="1">
      <c r="B10" s="70"/>
      <c r="C10" s="70"/>
      <c r="D10" s="70"/>
      <c r="E10" s="160" t="s">
        <v>4</v>
      </c>
      <c r="F10" s="161"/>
      <c r="K10" s="18"/>
    </row>
    <row r="11" spans="1:12" ht="12" thickBot="1">
      <c r="B11" s="87"/>
      <c r="C11" s="87"/>
      <c r="D11" s="88"/>
      <c r="E11" s="160" t="s">
        <v>5</v>
      </c>
      <c r="F11" s="161"/>
      <c r="K11" s="18"/>
    </row>
    <row r="12" spans="1:12" ht="12.75" customHeight="1">
      <c r="A12" s="168" t="s">
        <v>6</v>
      </c>
      <c r="B12" s="168" t="s">
        <v>7</v>
      </c>
      <c r="C12" s="89" t="s">
        <v>8</v>
      </c>
      <c r="D12" s="90" t="s">
        <v>92</v>
      </c>
      <c r="E12" s="171" t="s">
        <v>9</v>
      </c>
      <c r="F12" s="171" t="s">
        <v>10</v>
      </c>
      <c r="I12" s="28"/>
      <c r="K12" s="18"/>
      <c r="L12" s="15"/>
    </row>
    <row r="13" spans="1:12" ht="22.5" customHeight="1" thickBot="1">
      <c r="A13" s="169"/>
      <c r="B13" s="170"/>
      <c r="C13" s="92" t="s">
        <v>11</v>
      </c>
      <c r="D13" s="93" t="s">
        <v>12</v>
      </c>
      <c r="E13" s="172"/>
      <c r="F13" s="172"/>
      <c r="I13" s="28"/>
      <c r="K13" s="18"/>
      <c r="L13" s="15"/>
    </row>
    <row r="14" spans="1:12" ht="22.5" customHeight="1">
      <c r="A14" s="94"/>
      <c r="B14" s="219" t="s">
        <v>101</v>
      </c>
      <c r="C14" s="219"/>
      <c r="D14" s="219"/>
      <c r="E14" s="219"/>
      <c r="F14" s="219"/>
      <c r="I14" s="28"/>
      <c r="K14" s="18"/>
      <c r="L14" s="15"/>
    </row>
    <row r="15" spans="1:12" ht="10.5" customHeight="1" thickBot="1">
      <c r="A15" s="94"/>
      <c r="B15" s="220"/>
      <c r="C15" s="220"/>
      <c r="D15" s="220"/>
      <c r="E15" s="220"/>
      <c r="F15" s="220"/>
      <c r="I15" s="28"/>
      <c r="K15" s="18"/>
      <c r="L15" s="15"/>
    </row>
    <row r="16" spans="1:12" ht="18.75" customHeight="1" thickBot="1">
      <c r="B16" s="102"/>
      <c r="C16" s="40"/>
      <c r="D16" s="41"/>
      <c r="E16" s="110" t="s">
        <v>23</v>
      </c>
      <c r="F16" s="110" t="s">
        <v>24</v>
      </c>
      <c r="I16" s="28"/>
      <c r="K16" s="18"/>
      <c r="L16" s="15"/>
    </row>
    <row r="17" spans="1:12" ht="16.5" customHeight="1">
      <c r="A17" s="107">
        <v>5603</v>
      </c>
      <c r="B17" s="111" t="s">
        <v>25</v>
      </c>
      <c r="C17" s="35">
        <v>393200</v>
      </c>
      <c r="D17" s="38"/>
      <c r="E17" s="109">
        <f>C17*0.96</f>
        <v>377472</v>
      </c>
      <c r="F17" s="100">
        <f>C17*0.93</f>
        <v>365676</v>
      </c>
      <c r="I17" s="28"/>
      <c r="K17" s="18"/>
      <c r="L17" s="15"/>
    </row>
    <row r="18" spans="1:12" ht="16.5" customHeight="1">
      <c r="A18" s="107">
        <v>5601</v>
      </c>
      <c r="B18" s="111" t="s">
        <v>26</v>
      </c>
      <c r="C18" s="35">
        <v>396600</v>
      </c>
      <c r="D18" s="38"/>
      <c r="E18" s="109">
        <f>C18*0.96</f>
        <v>380736</v>
      </c>
      <c r="F18" s="100">
        <f>C18*0.93</f>
        <v>368838</v>
      </c>
      <c r="I18" s="28"/>
      <c r="K18" s="18"/>
      <c r="L18" s="15"/>
    </row>
    <row r="19" spans="1:12" ht="17.25" customHeight="1">
      <c r="A19" s="107">
        <v>5611</v>
      </c>
      <c r="B19" s="97" t="s">
        <v>27</v>
      </c>
      <c r="C19" s="112">
        <v>475200</v>
      </c>
      <c r="D19" s="38"/>
      <c r="E19" s="109">
        <f>C19*0.96</f>
        <v>456192</v>
      </c>
      <c r="F19" s="100">
        <f>C19*0.93</f>
        <v>441936</v>
      </c>
      <c r="I19" s="28"/>
      <c r="K19" s="18"/>
      <c r="L19" s="15"/>
    </row>
    <row r="20" spans="1:12" ht="10.5" customHeight="1">
      <c r="A20" s="107"/>
      <c r="B20" s="122"/>
      <c r="C20" s="221"/>
      <c r="D20" s="43"/>
      <c r="E20" s="105"/>
      <c r="F20" s="105"/>
      <c r="I20" s="28"/>
      <c r="K20" s="18"/>
      <c r="L20" s="15"/>
    </row>
    <row r="21" spans="1:12" ht="16.5" customHeight="1">
      <c r="A21" s="94"/>
      <c r="B21" s="173" t="s">
        <v>13</v>
      </c>
      <c r="C21" s="173"/>
      <c r="D21" s="173"/>
      <c r="E21" s="173"/>
      <c r="F21" s="173"/>
      <c r="G21" s="134" t="s">
        <v>14</v>
      </c>
      <c r="H21" s="135"/>
      <c r="I21" s="135"/>
      <c r="K21" s="18"/>
      <c r="L21" s="15"/>
    </row>
    <row r="22" spans="1:12" ht="8.25" customHeight="1">
      <c r="A22" s="94"/>
      <c r="B22" s="95"/>
      <c r="C22" s="96"/>
      <c r="D22" s="95"/>
      <c r="E22" s="95"/>
      <c r="F22" s="95"/>
      <c r="I22" s="28"/>
      <c r="K22" s="18"/>
      <c r="L22" s="15"/>
    </row>
    <row r="23" spans="1:12" ht="15" customHeight="1">
      <c r="A23" s="157">
        <v>2005</v>
      </c>
      <c r="B23" s="97" t="s">
        <v>15</v>
      </c>
      <c r="C23" s="35">
        <v>213000</v>
      </c>
      <c r="D23" s="36"/>
      <c r="E23" s="100"/>
      <c r="F23" s="38"/>
      <c r="I23" s="28"/>
      <c r="K23" s="18"/>
      <c r="L23" s="15"/>
    </row>
    <row r="24" spans="1:12" ht="15" customHeight="1">
      <c r="A24" s="157">
        <v>2006</v>
      </c>
      <c r="B24" s="97" t="s">
        <v>16</v>
      </c>
      <c r="C24" s="35">
        <v>234300</v>
      </c>
      <c r="D24" s="36"/>
      <c r="E24" s="100"/>
      <c r="F24" s="38"/>
      <c r="I24" s="28"/>
      <c r="K24" s="18"/>
      <c r="L24" s="15"/>
    </row>
    <row r="25" spans="1:12" ht="8.25" customHeight="1">
      <c r="B25" s="102"/>
      <c r="C25" s="40"/>
      <c r="D25" s="41"/>
      <c r="E25" s="105"/>
      <c r="F25" s="43"/>
      <c r="I25" s="28"/>
      <c r="K25" s="18"/>
      <c r="L25" s="15"/>
    </row>
    <row r="26" spans="1:12" ht="15" customHeight="1">
      <c r="A26" s="157">
        <v>1062</v>
      </c>
      <c r="B26" s="97" t="s">
        <v>17</v>
      </c>
      <c r="C26" s="35">
        <v>269600</v>
      </c>
      <c r="D26" s="36"/>
      <c r="E26" s="100"/>
      <c r="F26" s="38"/>
      <c r="I26" s="28"/>
      <c r="K26" s="18"/>
      <c r="L26" s="15"/>
    </row>
    <row r="27" spans="1:12" ht="15" customHeight="1">
      <c r="A27" s="157">
        <v>1061</v>
      </c>
      <c r="B27" s="97" t="s">
        <v>18</v>
      </c>
      <c r="C27" s="35">
        <v>259400</v>
      </c>
      <c r="D27" s="36"/>
      <c r="E27" s="100"/>
      <c r="F27" s="38"/>
      <c r="I27" s="28"/>
      <c r="K27" s="18"/>
      <c r="L27" s="15"/>
    </row>
    <row r="28" spans="1:12" ht="15" customHeight="1">
      <c r="A28" s="157">
        <v>1060</v>
      </c>
      <c r="B28" s="97" t="s">
        <v>19</v>
      </c>
      <c r="C28" s="35">
        <v>246200</v>
      </c>
      <c r="D28" s="36"/>
      <c r="E28" s="100"/>
      <c r="F28" s="38"/>
      <c r="I28" s="28"/>
      <c r="K28" s="18"/>
      <c r="L28" s="15"/>
    </row>
    <row r="29" spans="1:12" ht="8.25" customHeight="1">
      <c r="A29" s="157"/>
      <c r="B29" s="102"/>
      <c r="C29" s="40"/>
      <c r="D29" s="41"/>
      <c r="E29" s="105"/>
      <c r="F29" s="43"/>
      <c r="I29" s="28"/>
      <c r="K29" s="18"/>
      <c r="L29" s="15"/>
    </row>
    <row r="30" spans="1:12" ht="15" customHeight="1">
      <c r="A30" s="157">
        <v>7401</v>
      </c>
      <c r="B30" s="97" t="s">
        <v>20</v>
      </c>
      <c r="C30" s="45">
        <v>588700</v>
      </c>
      <c r="D30" s="36"/>
      <c r="E30" s="109"/>
      <c r="F30" s="100"/>
      <c r="I30" s="28"/>
      <c r="K30" s="18"/>
      <c r="L30" s="15"/>
    </row>
    <row r="31" spans="1:12" ht="15" customHeight="1">
      <c r="A31" s="157">
        <v>7441</v>
      </c>
      <c r="B31" s="97" t="s">
        <v>21</v>
      </c>
      <c r="C31" s="45">
        <v>640000</v>
      </c>
      <c r="D31" s="36"/>
      <c r="E31" s="109"/>
      <c r="F31" s="100"/>
      <c r="I31" s="28"/>
      <c r="K31" s="18"/>
      <c r="L31" s="15"/>
    </row>
    <row r="32" spans="1:12" ht="15" customHeight="1">
      <c r="A32" s="157">
        <v>7440</v>
      </c>
      <c r="B32" s="97" t="s">
        <v>22</v>
      </c>
      <c r="C32" s="45">
        <v>705900</v>
      </c>
      <c r="D32" s="36"/>
      <c r="E32" s="100"/>
      <c r="F32" s="100"/>
      <c r="I32" s="28"/>
      <c r="K32" s="18"/>
      <c r="L32" s="15"/>
    </row>
    <row r="33" spans="1:12" ht="8.25" customHeight="1">
      <c r="A33" s="157"/>
      <c r="B33" s="102"/>
      <c r="C33" s="43"/>
      <c r="D33" s="41"/>
      <c r="E33" s="105"/>
      <c r="F33" s="105"/>
      <c r="I33" s="28"/>
      <c r="K33" s="18"/>
      <c r="L33" s="15"/>
    </row>
    <row r="34" spans="1:12" ht="15" customHeight="1">
      <c r="A34" s="157">
        <v>5392</v>
      </c>
      <c r="B34" s="97" t="s">
        <v>67</v>
      </c>
      <c r="C34" s="45">
        <v>514600</v>
      </c>
      <c r="D34" s="36"/>
      <c r="E34" s="100"/>
      <c r="F34" s="38"/>
      <c r="I34" s="28"/>
      <c r="K34" s="18"/>
      <c r="L34" s="15"/>
    </row>
    <row r="35" spans="1:12" ht="15" customHeight="1">
      <c r="A35" s="157">
        <v>5394</v>
      </c>
      <c r="B35" s="97" t="s">
        <v>68</v>
      </c>
      <c r="C35" s="45">
        <v>544100</v>
      </c>
      <c r="D35" s="36"/>
      <c r="E35" s="100"/>
      <c r="F35" s="38"/>
      <c r="I35" s="28"/>
      <c r="K35" s="18"/>
      <c r="L35" s="15"/>
    </row>
    <row r="36" spans="1:12" ht="15" customHeight="1">
      <c r="A36" s="157">
        <v>5396</v>
      </c>
      <c r="B36" s="97" t="s">
        <v>69</v>
      </c>
      <c r="C36" s="45">
        <v>596900</v>
      </c>
      <c r="D36" s="36">
        <f>C36-I36</f>
        <v>576900</v>
      </c>
      <c r="E36" s="100"/>
      <c r="F36" s="38"/>
      <c r="G36" s="75">
        <f>A36</f>
        <v>5396</v>
      </c>
      <c r="H36" s="75">
        <v>2017</v>
      </c>
      <c r="I36" s="5">
        <v>20000</v>
      </c>
      <c r="K36" s="18"/>
      <c r="L36" s="15"/>
    </row>
    <row r="37" spans="1:12" ht="15" customHeight="1">
      <c r="A37" s="157">
        <v>5398</v>
      </c>
      <c r="B37" s="97" t="s">
        <v>70</v>
      </c>
      <c r="C37" s="45">
        <v>659500</v>
      </c>
      <c r="D37" s="36">
        <f>C37-I37</f>
        <v>634500</v>
      </c>
      <c r="E37" s="100"/>
      <c r="F37" s="38"/>
      <c r="G37" s="75">
        <f>A37</f>
        <v>5398</v>
      </c>
      <c r="H37" s="75">
        <v>2017</v>
      </c>
      <c r="I37" s="5">
        <v>25000</v>
      </c>
      <c r="K37" s="18"/>
      <c r="L37" s="15"/>
    </row>
    <row r="38" spans="1:12" ht="15" customHeight="1">
      <c r="A38" s="157">
        <v>5399</v>
      </c>
      <c r="B38" s="97" t="s">
        <v>71</v>
      </c>
      <c r="C38" s="45">
        <v>799200</v>
      </c>
      <c r="D38" s="36">
        <f>C38-I38</f>
        <v>774200</v>
      </c>
      <c r="E38" s="100"/>
      <c r="F38" s="38"/>
      <c r="G38" s="75">
        <f>A38</f>
        <v>5399</v>
      </c>
      <c r="H38" s="75">
        <v>2017</v>
      </c>
      <c r="I38" s="5">
        <v>25000</v>
      </c>
      <c r="K38" s="18"/>
      <c r="L38" s="15"/>
    </row>
    <row r="39" spans="1:12" ht="8.25" customHeight="1" thickBot="1">
      <c r="A39" s="156"/>
      <c r="B39" s="95"/>
      <c r="C39" s="96"/>
      <c r="D39" s="95"/>
      <c r="E39" s="95"/>
      <c r="F39" s="95"/>
      <c r="I39" s="28"/>
      <c r="K39" s="18"/>
      <c r="L39" s="15"/>
    </row>
    <row r="40" spans="1:12" ht="15" customHeight="1" thickBot="1">
      <c r="A40" s="157"/>
      <c r="B40" s="102"/>
      <c r="C40" s="40"/>
      <c r="D40" s="41"/>
      <c r="E40" s="110" t="s">
        <v>23</v>
      </c>
      <c r="F40" s="110" t="s">
        <v>24</v>
      </c>
      <c r="I40" s="28"/>
      <c r="K40" s="18"/>
      <c r="L40" s="15"/>
    </row>
    <row r="41" spans="1:12" ht="15" customHeight="1">
      <c r="A41" s="157">
        <v>5603</v>
      </c>
      <c r="B41" s="111" t="s">
        <v>25</v>
      </c>
      <c r="C41" s="35">
        <v>380700</v>
      </c>
      <c r="D41" s="36">
        <f>C41-I41</f>
        <v>370700</v>
      </c>
      <c r="E41" s="109">
        <f>C41*0.96</f>
        <v>365472</v>
      </c>
      <c r="F41" s="100">
        <f>C41*0.93</f>
        <v>354051</v>
      </c>
      <c r="G41" s="75">
        <f>A41</f>
        <v>5603</v>
      </c>
      <c r="H41" s="75">
        <v>2017</v>
      </c>
      <c r="I41" s="5">
        <v>10000</v>
      </c>
      <c r="K41" s="18"/>
      <c r="L41" s="15"/>
    </row>
    <row r="42" spans="1:12" ht="15" customHeight="1">
      <c r="A42" s="157">
        <v>5601</v>
      </c>
      <c r="B42" s="111" t="s">
        <v>26</v>
      </c>
      <c r="C42" s="35">
        <v>384000</v>
      </c>
      <c r="D42" s="38"/>
      <c r="E42" s="109">
        <f>C42*0.96</f>
        <v>368640</v>
      </c>
      <c r="F42" s="100">
        <f>C42*0.93</f>
        <v>357120</v>
      </c>
      <c r="I42" s="28"/>
      <c r="K42" s="18"/>
      <c r="L42" s="15"/>
    </row>
    <row r="43" spans="1:12" ht="15" customHeight="1">
      <c r="A43" s="157">
        <v>5611</v>
      </c>
      <c r="B43" s="97" t="s">
        <v>27</v>
      </c>
      <c r="C43" s="112">
        <v>460000</v>
      </c>
      <c r="D43" s="38"/>
      <c r="E43" s="109">
        <f>C43*0.96</f>
        <v>441600</v>
      </c>
      <c r="F43" s="100">
        <f>C43*0.93</f>
        <v>427800</v>
      </c>
      <c r="I43" s="28"/>
      <c r="K43" s="18"/>
      <c r="L43" s="15"/>
    </row>
    <row r="44" spans="1:12" ht="8.25" customHeight="1">
      <c r="A44" s="157"/>
      <c r="B44" s="102"/>
      <c r="C44" s="113"/>
      <c r="D44" s="43"/>
      <c r="E44" s="105"/>
      <c r="F44" s="105"/>
      <c r="I44" s="28"/>
      <c r="K44" s="18"/>
      <c r="L44" s="15"/>
    </row>
    <row r="45" spans="1:12" ht="15" customHeight="1">
      <c r="A45" s="157">
        <v>7494</v>
      </c>
      <c r="B45" s="97" t="s">
        <v>28</v>
      </c>
      <c r="C45" s="45">
        <v>286400</v>
      </c>
      <c r="D45" s="36"/>
      <c r="E45" s="109">
        <f>C45*0.96</f>
        <v>274944</v>
      </c>
      <c r="F45" s="100">
        <f>C45*0.93</f>
        <v>266352</v>
      </c>
      <c r="I45" s="28"/>
      <c r="K45" s="18"/>
      <c r="L45" s="15"/>
    </row>
    <row r="46" spans="1:12" ht="15" customHeight="1">
      <c r="A46" s="157">
        <v>7493</v>
      </c>
      <c r="B46" s="114" t="s">
        <v>29</v>
      </c>
      <c r="C46" s="45">
        <v>304500</v>
      </c>
      <c r="D46" s="36"/>
      <c r="E46" s="109">
        <f>C46*0.96</f>
        <v>292320</v>
      </c>
      <c r="F46" s="100">
        <f>C46*0.93</f>
        <v>283185</v>
      </c>
      <c r="I46" s="28"/>
      <c r="K46" s="18"/>
      <c r="L46" s="15"/>
    </row>
    <row r="47" spans="1:12" ht="15" customHeight="1">
      <c r="A47" s="157">
        <v>7497</v>
      </c>
      <c r="B47" s="97" t="s">
        <v>30</v>
      </c>
      <c r="C47" s="45">
        <v>345400</v>
      </c>
      <c r="D47" s="36"/>
      <c r="E47" s="109">
        <f>C47*0.96</f>
        <v>331584</v>
      </c>
      <c r="F47" s="100">
        <f>C47*0.93</f>
        <v>321222</v>
      </c>
      <c r="G47" s="75">
        <f>A47</f>
        <v>7497</v>
      </c>
      <c r="H47" s="75">
        <v>2017</v>
      </c>
      <c r="I47" s="5">
        <v>10000</v>
      </c>
      <c r="K47" s="18"/>
      <c r="L47" s="15"/>
    </row>
    <row r="48" spans="1:12" ht="15" customHeight="1">
      <c r="A48" s="157">
        <v>7495</v>
      </c>
      <c r="B48" s="97" t="s">
        <v>31</v>
      </c>
      <c r="C48" s="45">
        <v>361600</v>
      </c>
      <c r="D48" s="36"/>
      <c r="E48" s="109">
        <f>C48*0.96</f>
        <v>347136</v>
      </c>
      <c r="F48" s="100">
        <f>C48*0.93</f>
        <v>336288</v>
      </c>
      <c r="I48" s="28"/>
      <c r="K48" s="18"/>
      <c r="L48" s="15"/>
    </row>
    <row r="49" spans="1:12" ht="8.25" customHeight="1">
      <c r="A49" s="157"/>
      <c r="B49" s="102"/>
      <c r="C49" s="113"/>
      <c r="D49" s="43"/>
      <c r="E49" s="105"/>
      <c r="F49" s="105"/>
      <c r="I49" s="28"/>
      <c r="K49" s="18"/>
      <c r="L49" s="15"/>
    </row>
    <row r="50" spans="1:12" ht="15" customHeight="1">
      <c r="A50" s="157">
        <v>6981</v>
      </c>
      <c r="B50" s="97" t="s">
        <v>32</v>
      </c>
      <c r="C50" s="45">
        <v>564900</v>
      </c>
      <c r="D50" s="115"/>
      <c r="E50" s="109">
        <f>C50*0.96</f>
        <v>542304</v>
      </c>
      <c r="F50" s="100">
        <f>C50*0.93</f>
        <v>525357</v>
      </c>
      <c r="I50" s="28"/>
      <c r="K50" s="18"/>
      <c r="L50" s="15"/>
    </row>
    <row r="51" spans="1:12" ht="15" customHeight="1">
      <c r="A51" s="157">
        <v>6980</v>
      </c>
      <c r="B51" s="97" t="s">
        <v>33</v>
      </c>
      <c r="C51" s="45">
        <v>650100</v>
      </c>
      <c r="D51" s="115"/>
      <c r="E51" s="109">
        <f>C51*0.96</f>
        <v>624096</v>
      </c>
      <c r="F51" s="100">
        <f>C51*0.93</f>
        <v>604593</v>
      </c>
      <c r="I51" s="28"/>
      <c r="K51" s="18"/>
      <c r="L51" s="15"/>
    </row>
    <row r="52" spans="1:12" ht="15" customHeight="1">
      <c r="A52" s="157">
        <v>6987</v>
      </c>
      <c r="B52" s="97" t="s">
        <v>34</v>
      </c>
      <c r="C52" s="45">
        <v>712900</v>
      </c>
      <c r="D52" s="115"/>
      <c r="E52" s="109">
        <f>C52*0.96</f>
        <v>684384</v>
      </c>
      <c r="F52" s="100">
        <f>C52*0.93</f>
        <v>662997</v>
      </c>
      <c r="I52" s="28"/>
      <c r="K52" s="18"/>
      <c r="L52" s="15"/>
    </row>
    <row r="53" spans="1:12" ht="15" customHeight="1">
      <c r="A53" s="157">
        <v>6986</v>
      </c>
      <c r="B53" s="97" t="s">
        <v>35</v>
      </c>
      <c r="C53" s="45">
        <v>736300</v>
      </c>
      <c r="D53" s="115"/>
      <c r="E53" s="109">
        <f>C53*0.96</f>
        <v>706848</v>
      </c>
      <c r="F53" s="100">
        <f>C53*0.93</f>
        <v>684759</v>
      </c>
      <c r="I53" s="28"/>
      <c r="K53" s="18"/>
      <c r="L53" s="15"/>
    </row>
    <row r="54" spans="1:12" ht="8.25" customHeight="1">
      <c r="A54" s="157"/>
      <c r="B54" s="102"/>
      <c r="C54" s="113"/>
      <c r="D54" s="43"/>
      <c r="E54" s="105"/>
      <c r="F54" s="105"/>
      <c r="I54" s="28"/>
      <c r="K54" s="18"/>
      <c r="L54" s="15"/>
    </row>
    <row r="55" spans="1:12" ht="15" customHeight="1">
      <c r="A55" s="157">
        <v>7986</v>
      </c>
      <c r="B55" s="97" t="s">
        <v>36</v>
      </c>
      <c r="C55" s="45">
        <v>920000</v>
      </c>
      <c r="D55" s="36">
        <f>C55-I55</f>
        <v>880000</v>
      </c>
      <c r="E55" s="109">
        <f>C55*0.96</f>
        <v>883200</v>
      </c>
      <c r="F55" s="100">
        <f>C55*0.93</f>
        <v>855600</v>
      </c>
      <c r="G55" s="75">
        <f>A55</f>
        <v>7986</v>
      </c>
      <c r="H55" s="75">
        <v>2017</v>
      </c>
      <c r="I55" s="5">
        <v>40000</v>
      </c>
      <c r="K55" s="18"/>
      <c r="L55" s="15"/>
    </row>
    <row r="56" spans="1:12" ht="15" customHeight="1">
      <c r="A56" s="157">
        <v>7983</v>
      </c>
      <c r="B56" s="97" t="s">
        <v>37</v>
      </c>
      <c r="C56" s="45">
        <v>995300</v>
      </c>
      <c r="D56" s="36">
        <f>C56-I56</f>
        <v>955300</v>
      </c>
      <c r="E56" s="109">
        <f>C56*0.96</f>
        <v>955488</v>
      </c>
      <c r="F56" s="100">
        <f>C56*0.93</f>
        <v>925629</v>
      </c>
      <c r="G56" s="75">
        <f>A56</f>
        <v>7983</v>
      </c>
      <c r="H56" s="75">
        <v>2017</v>
      </c>
      <c r="I56" s="5">
        <v>40000</v>
      </c>
      <c r="K56" s="18"/>
      <c r="L56" s="15"/>
    </row>
    <row r="57" spans="1:12" ht="8.25" customHeight="1">
      <c r="A57" s="157"/>
      <c r="B57" s="102"/>
      <c r="C57" s="113"/>
      <c r="D57" s="43"/>
      <c r="E57" s="105"/>
      <c r="F57" s="105"/>
      <c r="I57" s="28"/>
      <c r="K57" s="18"/>
      <c r="L57" s="15"/>
    </row>
    <row r="58" spans="1:12" ht="15" customHeight="1">
      <c r="A58" s="157">
        <v>8107</v>
      </c>
      <c r="B58" s="97" t="s">
        <v>38</v>
      </c>
      <c r="C58" s="45">
        <v>667400</v>
      </c>
      <c r="D58" s="36"/>
      <c r="E58" s="109">
        <f>C58*0.96</f>
        <v>640704</v>
      </c>
      <c r="F58" s="100">
        <f>C58*0.93</f>
        <v>620682</v>
      </c>
      <c r="I58" s="28"/>
      <c r="K58" s="18"/>
      <c r="L58" s="15"/>
    </row>
    <row r="59" spans="1:12" ht="15" customHeight="1">
      <c r="A59" s="157">
        <v>8127</v>
      </c>
      <c r="B59" s="97" t="s">
        <v>39</v>
      </c>
      <c r="C59" s="45">
        <v>883700</v>
      </c>
      <c r="D59" s="54"/>
      <c r="E59" s="109">
        <f>C59*0.96</f>
        <v>848352</v>
      </c>
      <c r="F59" s="100">
        <f>C59*0.93</f>
        <v>821841</v>
      </c>
      <c r="I59" s="28"/>
      <c r="K59" s="18"/>
      <c r="L59" s="15"/>
    </row>
    <row r="60" spans="1:12" ht="7.5" customHeight="1">
      <c r="A60" s="157"/>
      <c r="B60" s="102"/>
      <c r="C60" s="40"/>
      <c r="D60" s="55"/>
      <c r="E60" s="105"/>
      <c r="F60" s="105"/>
      <c r="I60" s="28"/>
      <c r="K60" s="18"/>
      <c r="L60" s="15"/>
    </row>
    <row r="61" spans="1:12" ht="15" customHeight="1">
      <c r="A61" s="157">
        <v>2201</v>
      </c>
      <c r="B61" s="97" t="s">
        <v>40</v>
      </c>
      <c r="C61" s="112">
        <v>235300</v>
      </c>
      <c r="D61" s="36"/>
      <c r="E61" s="109">
        <f>C61*0.96</f>
        <v>225888</v>
      </c>
      <c r="F61" s="100">
        <f>C61*0.93</f>
        <v>218829</v>
      </c>
      <c r="I61" s="28"/>
      <c r="K61" s="18"/>
      <c r="L61" s="15"/>
    </row>
    <row r="62" spans="1:12" ht="15" customHeight="1">
      <c r="A62" s="157">
        <v>2202</v>
      </c>
      <c r="B62" s="97" t="s">
        <v>41</v>
      </c>
      <c r="C62" s="112">
        <v>240500</v>
      </c>
      <c r="D62" s="36"/>
      <c r="E62" s="109">
        <f>C62*0.96</f>
        <v>230880</v>
      </c>
      <c r="F62" s="100">
        <f>C62*0.93</f>
        <v>223665</v>
      </c>
      <c r="I62" s="28"/>
      <c r="K62" s="18"/>
      <c r="L62" s="15"/>
    </row>
    <row r="63" spans="1:12" ht="15" customHeight="1">
      <c r="A63" s="157">
        <v>2203</v>
      </c>
      <c r="B63" s="97" t="s">
        <v>42</v>
      </c>
      <c r="C63" s="112">
        <v>209100</v>
      </c>
      <c r="D63" s="36"/>
      <c r="E63" s="109">
        <f>C63*0.96</f>
        <v>200736</v>
      </c>
      <c r="F63" s="100">
        <f>C63*0.93</f>
        <v>194463</v>
      </c>
      <c r="G63" s="73"/>
      <c r="H63" s="73"/>
      <c r="I63" s="7"/>
      <c r="K63" s="18"/>
      <c r="L63" s="15"/>
    </row>
    <row r="64" spans="1:12" ht="15" customHeight="1">
      <c r="A64" s="157">
        <v>2204</v>
      </c>
      <c r="B64" s="97" t="s">
        <v>43</v>
      </c>
      <c r="C64" s="45">
        <v>269400</v>
      </c>
      <c r="D64" s="54"/>
      <c r="E64" s="100">
        <f>C64*0.96</f>
        <v>258624</v>
      </c>
      <c r="F64" s="100">
        <f>C64*0.93</f>
        <v>250542</v>
      </c>
      <c r="I64" s="28"/>
      <c r="K64" s="18"/>
      <c r="L64" s="15"/>
    </row>
    <row r="65" spans="1:12" ht="5.25" customHeight="1">
      <c r="A65" s="157"/>
      <c r="B65" s="102"/>
      <c r="C65" s="113"/>
      <c r="D65" s="43"/>
      <c r="E65" s="105"/>
      <c r="F65" s="105"/>
      <c r="I65" s="28"/>
      <c r="K65" s="18"/>
      <c r="L65" s="15"/>
    </row>
    <row r="66" spans="1:12" ht="3" customHeight="1">
      <c r="A66" s="157"/>
      <c r="E66" s="123"/>
      <c r="F66" s="123"/>
      <c r="I66" s="28"/>
      <c r="K66" s="18"/>
      <c r="L66" s="15"/>
    </row>
    <row r="67" spans="1:12" ht="15" customHeight="1">
      <c r="A67" s="157">
        <v>2007</v>
      </c>
      <c r="B67" s="97" t="s">
        <v>46</v>
      </c>
      <c r="C67" s="45">
        <v>215000</v>
      </c>
      <c r="D67" s="36"/>
      <c r="E67" s="100"/>
      <c r="F67" s="38"/>
      <c r="I67" s="28"/>
      <c r="K67" s="18"/>
      <c r="L67" s="15"/>
    </row>
    <row r="68" spans="1:12" ht="15" customHeight="1">
      <c r="A68" s="157">
        <v>2008</v>
      </c>
      <c r="B68" s="97" t="s">
        <v>47</v>
      </c>
      <c r="C68" s="45">
        <v>241900</v>
      </c>
      <c r="D68" s="36"/>
      <c r="E68" s="100"/>
      <c r="F68" s="38"/>
      <c r="I68" s="28"/>
      <c r="K68" s="18"/>
      <c r="L68" s="15"/>
    </row>
    <row r="69" spans="1:12" ht="15" customHeight="1">
      <c r="A69" s="157">
        <v>2009</v>
      </c>
      <c r="B69" s="97" t="s">
        <v>48</v>
      </c>
      <c r="C69" s="45">
        <v>258100</v>
      </c>
      <c r="D69" s="36"/>
      <c r="E69" s="100"/>
      <c r="F69" s="38"/>
      <c r="I69" s="56"/>
      <c r="K69" s="18"/>
      <c r="L69" s="15"/>
    </row>
    <row r="70" spans="1:12" ht="8.25" customHeight="1" thickBot="1">
      <c r="A70" s="157"/>
      <c r="B70" s="102"/>
      <c r="C70" s="40"/>
      <c r="D70" s="41"/>
      <c r="E70" s="105"/>
      <c r="F70" s="43"/>
      <c r="I70" s="28"/>
      <c r="K70" s="18"/>
      <c r="L70" s="15"/>
    </row>
    <row r="71" spans="1:12" ht="15" customHeight="1" thickBot="1">
      <c r="A71" s="157"/>
      <c r="B71" s="102"/>
      <c r="C71" s="40"/>
      <c r="D71" s="41"/>
      <c r="E71" s="110" t="s">
        <v>44</v>
      </c>
      <c r="F71" s="110" t="s">
        <v>49</v>
      </c>
      <c r="I71" s="28"/>
      <c r="K71" s="18"/>
      <c r="L71" s="15"/>
    </row>
    <row r="72" spans="1:12" ht="15" customHeight="1">
      <c r="A72" s="157">
        <v>2592</v>
      </c>
      <c r="B72" s="97" t="s">
        <v>50</v>
      </c>
      <c r="C72" s="45">
        <v>374300</v>
      </c>
      <c r="D72" s="36">
        <f>C72-I72</f>
        <v>356300</v>
      </c>
      <c r="E72" s="100">
        <f>C72*0.95</f>
        <v>355585</v>
      </c>
      <c r="F72" s="38">
        <f>C72*0.91</f>
        <v>340613</v>
      </c>
      <c r="G72" s="75">
        <f>A72</f>
        <v>2592</v>
      </c>
      <c r="H72" s="75">
        <v>2017</v>
      </c>
      <c r="I72" s="5">
        <v>18000</v>
      </c>
      <c r="K72" s="18"/>
      <c r="L72" s="15"/>
    </row>
    <row r="73" spans="1:12" ht="15" customHeight="1">
      <c r="A73" s="157">
        <v>2593</v>
      </c>
      <c r="B73" s="97" t="s">
        <v>51</v>
      </c>
      <c r="C73" s="45">
        <v>414900</v>
      </c>
      <c r="D73" s="36">
        <f>C73-I73</f>
        <v>389900</v>
      </c>
      <c r="E73" s="100">
        <f>C73*0.95</f>
        <v>394155</v>
      </c>
      <c r="F73" s="38">
        <f>C73*0.91</f>
        <v>377559</v>
      </c>
      <c r="G73" s="75">
        <f>A73</f>
        <v>2593</v>
      </c>
      <c r="H73" s="75">
        <v>2017</v>
      </c>
      <c r="I73" s="5">
        <v>25000</v>
      </c>
      <c r="K73" s="18"/>
      <c r="L73" s="15"/>
    </row>
    <row r="74" spans="1:12" ht="15" customHeight="1">
      <c r="A74" s="157">
        <v>2594</v>
      </c>
      <c r="B74" s="97" t="s">
        <v>52</v>
      </c>
      <c r="C74" s="45">
        <v>447300</v>
      </c>
      <c r="D74" s="36">
        <f>C74-I74</f>
        <v>422300</v>
      </c>
      <c r="E74" s="100">
        <f>C74*0.95</f>
        <v>424935</v>
      </c>
      <c r="F74" s="38">
        <f>C74*0.91</f>
        <v>407043</v>
      </c>
      <c r="G74" s="75">
        <f>A74</f>
        <v>2594</v>
      </c>
      <c r="H74" s="75">
        <v>2017</v>
      </c>
      <c r="I74" s="5">
        <v>25000</v>
      </c>
      <c r="K74" s="18"/>
      <c r="L74" s="15"/>
    </row>
    <row r="75" spans="1:12" ht="15" customHeight="1">
      <c r="A75" s="157">
        <v>2590</v>
      </c>
      <c r="B75" s="97" t="s">
        <v>53</v>
      </c>
      <c r="C75" s="45">
        <v>489000</v>
      </c>
      <c r="D75" s="36"/>
      <c r="E75" s="100">
        <f>C75*0.95</f>
        <v>464550</v>
      </c>
      <c r="F75" s="38">
        <f>C75*0.91</f>
        <v>444990</v>
      </c>
      <c r="G75" s="73"/>
      <c r="H75" s="73"/>
      <c r="I75" s="7"/>
      <c r="K75" s="18"/>
      <c r="L75" s="15"/>
    </row>
    <row r="76" spans="1:12" ht="15" customHeight="1">
      <c r="A76" s="157">
        <v>2595</v>
      </c>
      <c r="B76" s="97" t="s">
        <v>54</v>
      </c>
      <c r="C76" s="45">
        <v>512600</v>
      </c>
      <c r="D76" s="36"/>
      <c r="E76" s="100">
        <f>C76*0.95</f>
        <v>486970</v>
      </c>
      <c r="F76" s="38">
        <f>C76*0.91</f>
        <v>466466</v>
      </c>
      <c r="G76" s="73"/>
      <c r="H76" s="73"/>
      <c r="I76" s="7"/>
      <c r="K76" s="18"/>
      <c r="L76" s="15"/>
    </row>
    <row r="77" spans="1:12" ht="8.25" customHeight="1">
      <c r="A77" s="157"/>
      <c r="B77" s="102"/>
      <c r="C77" s="40"/>
      <c r="D77" s="41"/>
      <c r="E77" s="105"/>
      <c r="F77" s="43"/>
      <c r="G77" s="119"/>
      <c r="H77" s="119"/>
      <c r="I77" s="56"/>
      <c r="K77" s="18"/>
      <c r="L77" s="15"/>
    </row>
    <row r="78" spans="1:12" ht="15" customHeight="1">
      <c r="A78" s="96">
        <v>1784</v>
      </c>
      <c r="B78" s="97" t="s">
        <v>55</v>
      </c>
      <c r="C78" s="45">
        <v>268800</v>
      </c>
      <c r="D78" s="36"/>
      <c r="E78" s="100">
        <f t="shared" ref="E78:E84" si="0">C78*0.95</f>
        <v>255360</v>
      </c>
      <c r="F78" s="38">
        <f t="shared" ref="F78:F84" si="1">C78*0.91</f>
        <v>244608</v>
      </c>
      <c r="K78" s="18"/>
      <c r="L78" s="15"/>
    </row>
    <row r="79" spans="1:12" ht="15" customHeight="1">
      <c r="A79" s="96">
        <v>1797</v>
      </c>
      <c r="B79" s="97" t="s">
        <v>56</v>
      </c>
      <c r="C79" s="45">
        <v>283000</v>
      </c>
      <c r="D79" s="36"/>
      <c r="E79" s="100">
        <f t="shared" si="0"/>
        <v>268850</v>
      </c>
      <c r="F79" s="38">
        <f t="shared" si="1"/>
        <v>257530</v>
      </c>
      <c r="G79" s="73"/>
      <c r="H79" s="73"/>
      <c r="I79" s="7"/>
      <c r="K79" s="18"/>
      <c r="L79" s="15"/>
    </row>
    <row r="80" spans="1:12" ht="15" customHeight="1">
      <c r="A80" s="157">
        <v>1796</v>
      </c>
      <c r="B80" s="97" t="s">
        <v>57</v>
      </c>
      <c r="C80" s="45">
        <v>293600</v>
      </c>
      <c r="D80" s="36"/>
      <c r="E80" s="100">
        <f t="shared" si="0"/>
        <v>278920</v>
      </c>
      <c r="F80" s="38">
        <f t="shared" si="1"/>
        <v>267176</v>
      </c>
      <c r="G80" s="73"/>
      <c r="H80" s="73"/>
      <c r="I80" s="7"/>
      <c r="K80" s="18"/>
      <c r="L80" s="15"/>
    </row>
    <row r="81" spans="1:12" ht="15" customHeight="1">
      <c r="A81" s="157">
        <v>1794</v>
      </c>
      <c r="B81" s="97" t="s">
        <v>58</v>
      </c>
      <c r="C81" s="45">
        <v>320300</v>
      </c>
      <c r="D81" s="36">
        <f>C81-I81</f>
        <v>308300</v>
      </c>
      <c r="E81" s="100">
        <f t="shared" si="0"/>
        <v>304285</v>
      </c>
      <c r="F81" s="38">
        <f t="shared" si="1"/>
        <v>291473</v>
      </c>
      <c r="G81" s="75">
        <f>A81</f>
        <v>1794</v>
      </c>
      <c r="H81" s="75">
        <v>2017</v>
      </c>
      <c r="I81" s="5">
        <v>12000</v>
      </c>
      <c r="K81" s="18"/>
      <c r="L81" s="15"/>
    </row>
    <row r="82" spans="1:12" ht="15" customHeight="1">
      <c r="A82" s="157">
        <v>1781</v>
      </c>
      <c r="B82" s="97" t="s">
        <v>59</v>
      </c>
      <c r="C82" s="57">
        <v>331000</v>
      </c>
      <c r="D82" s="36">
        <f>C82-I82</f>
        <v>313000</v>
      </c>
      <c r="E82" s="100">
        <f t="shared" si="0"/>
        <v>314450</v>
      </c>
      <c r="F82" s="38">
        <f t="shared" si="1"/>
        <v>301210</v>
      </c>
      <c r="G82" s="75">
        <f>A82</f>
        <v>1781</v>
      </c>
      <c r="H82" s="75">
        <v>2017</v>
      </c>
      <c r="I82" s="5">
        <v>18000</v>
      </c>
      <c r="K82" s="18"/>
      <c r="L82" s="15"/>
    </row>
    <row r="83" spans="1:12" ht="15" customHeight="1">
      <c r="A83" s="157">
        <v>1782</v>
      </c>
      <c r="B83" s="111" t="s">
        <v>60</v>
      </c>
      <c r="C83" s="35">
        <v>352400</v>
      </c>
      <c r="D83" s="36">
        <f>C83-I83</f>
        <v>334400</v>
      </c>
      <c r="E83" s="100">
        <f t="shared" si="0"/>
        <v>334780</v>
      </c>
      <c r="F83" s="38">
        <f t="shared" si="1"/>
        <v>320684</v>
      </c>
      <c r="G83" s="75">
        <f>A83</f>
        <v>1782</v>
      </c>
      <c r="H83" s="75">
        <v>2017</v>
      </c>
      <c r="I83" s="5">
        <v>18000</v>
      </c>
      <c r="K83" s="18"/>
      <c r="L83" s="15"/>
    </row>
    <row r="84" spans="1:12" ht="15" customHeight="1">
      <c r="A84" s="157">
        <v>1783</v>
      </c>
      <c r="B84" s="111" t="s">
        <v>61</v>
      </c>
      <c r="C84" s="35">
        <v>373700</v>
      </c>
      <c r="D84" s="36">
        <f>C84-I84</f>
        <v>355700</v>
      </c>
      <c r="E84" s="100">
        <f t="shared" si="0"/>
        <v>355015</v>
      </c>
      <c r="F84" s="38">
        <f t="shared" si="1"/>
        <v>340067</v>
      </c>
      <c r="G84" s="75">
        <f>A84</f>
        <v>1783</v>
      </c>
      <c r="H84" s="75">
        <v>2017</v>
      </c>
      <c r="I84" s="5">
        <v>18000</v>
      </c>
      <c r="K84" s="18"/>
      <c r="L84" s="15"/>
    </row>
    <row r="85" spans="1:12" ht="8.25" customHeight="1">
      <c r="A85" s="157"/>
      <c r="B85" s="122"/>
      <c r="C85" s="40"/>
      <c r="D85" s="41"/>
      <c r="E85" s="105"/>
      <c r="F85" s="43"/>
      <c r="G85" s="119"/>
      <c r="H85" s="119"/>
      <c r="I85" s="56"/>
      <c r="K85" s="18"/>
      <c r="L85" s="15"/>
    </row>
    <row r="86" spans="1:12" ht="15" customHeight="1">
      <c r="A86" s="157">
        <v>4493</v>
      </c>
      <c r="B86" s="97" t="s">
        <v>62</v>
      </c>
      <c r="C86" s="45">
        <v>377000</v>
      </c>
      <c r="D86" s="36"/>
      <c r="E86" s="100">
        <f>C86*0.95</f>
        <v>358150</v>
      </c>
      <c r="F86" s="38">
        <f>C86*0.91</f>
        <v>343070</v>
      </c>
      <c r="G86" s="73"/>
      <c r="H86" s="73"/>
      <c r="I86" s="7"/>
      <c r="K86" s="18"/>
      <c r="L86" s="15"/>
    </row>
    <row r="87" spans="1:12" ht="15" customHeight="1">
      <c r="A87" s="157">
        <v>4492</v>
      </c>
      <c r="B87" s="97" t="s">
        <v>63</v>
      </c>
      <c r="C87" s="45">
        <v>428900</v>
      </c>
      <c r="D87" s="36"/>
      <c r="E87" s="100">
        <f>C87*0.95</f>
        <v>407455</v>
      </c>
      <c r="F87" s="38">
        <f>C87*0.91</f>
        <v>390299</v>
      </c>
      <c r="G87" s="73"/>
      <c r="H87" s="73"/>
      <c r="I87" s="7"/>
      <c r="K87" s="18"/>
      <c r="L87" s="15"/>
    </row>
    <row r="88" spans="1:12" ht="15" customHeight="1">
      <c r="A88" s="157">
        <v>4498</v>
      </c>
      <c r="B88" s="97" t="s">
        <v>64</v>
      </c>
      <c r="C88" s="45">
        <v>466500</v>
      </c>
      <c r="D88" s="36">
        <f>C88-I88</f>
        <v>448500</v>
      </c>
      <c r="E88" s="100">
        <f>C88*0.95</f>
        <v>443175</v>
      </c>
      <c r="F88" s="38">
        <f>C88*0.91</f>
        <v>424515</v>
      </c>
      <c r="G88" s="75">
        <f>A88</f>
        <v>4498</v>
      </c>
      <c r="H88" s="75">
        <v>2017</v>
      </c>
      <c r="I88" s="5">
        <v>18000</v>
      </c>
      <c r="K88" s="18"/>
      <c r="L88" s="15"/>
    </row>
    <row r="89" spans="1:12" ht="15" customHeight="1">
      <c r="A89" s="157">
        <v>4495</v>
      </c>
      <c r="B89" s="97" t="s">
        <v>65</v>
      </c>
      <c r="C89" s="45">
        <v>512900</v>
      </c>
      <c r="D89" s="36">
        <f>C89-I89</f>
        <v>490900</v>
      </c>
      <c r="E89" s="100">
        <f>C89*0.95</f>
        <v>487255</v>
      </c>
      <c r="F89" s="38">
        <f>C89*0.91</f>
        <v>466739</v>
      </c>
      <c r="G89" s="75">
        <f>A89</f>
        <v>4495</v>
      </c>
      <c r="H89" s="75">
        <v>2017</v>
      </c>
      <c r="I89" s="5">
        <v>22000</v>
      </c>
      <c r="K89" s="18"/>
      <c r="L89" s="15"/>
    </row>
    <row r="90" spans="1:12" ht="15" customHeight="1">
      <c r="A90" s="157">
        <v>4497</v>
      </c>
      <c r="B90" s="97" t="s">
        <v>66</v>
      </c>
      <c r="C90" s="45">
        <v>528300</v>
      </c>
      <c r="D90" s="36">
        <f>C90-I90</f>
        <v>506300</v>
      </c>
      <c r="E90" s="100">
        <f>C90*0.95</f>
        <v>501885</v>
      </c>
      <c r="F90" s="38">
        <f>C90*0.91</f>
        <v>480753</v>
      </c>
      <c r="G90" s="75">
        <f>A90</f>
        <v>4497</v>
      </c>
      <c r="H90" s="75">
        <v>2017</v>
      </c>
      <c r="I90" s="5">
        <v>22000</v>
      </c>
      <c r="K90" s="18"/>
      <c r="L90" s="15"/>
    </row>
    <row r="91" spans="1:12" ht="8.25" customHeight="1">
      <c r="A91" s="157"/>
      <c r="B91" s="102"/>
      <c r="C91" s="40"/>
      <c r="D91" s="41"/>
      <c r="E91" s="137"/>
      <c r="F91" s="40"/>
      <c r="G91" s="119"/>
      <c r="H91" s="119"/>
      <c r="I91" s="56"/>
      <c r="K91" s="18"/>
      <c r="L91" s="15"/>
    </row>
    <row r="92" spans="1:12" ht="8.25" customHeight="1">
      <c r="A92" s="157"/>
      <c r="B92" s="102"/>
      <c r="C92" s="40"/>
      <c r="D92" s="41"/>
      <c r="E92" s="137"/>
      <c r="F92" s="40"/>
      <c r="I92" s="28"/>
      <c r="K92" s="18"/>
      <c r="L92" s="15"/>
    </row>
    <row r="93" spans="1:12" ht="15" customHeight="1">
      <c r="A93" s="157">
        <v>1251</v>
      </c>
      <c r="B93" s="97" t="s">
        <v>72</v>
      </c>
      <c r="C93" s="45">
        <v>383400</v>
      </c>
      <c r="D93" s="38"/>
      <c r="E93" s="136">
        <f>C93*0.95</f>
        <v>364230</v>
      </c>
      <c r="F93" s="231">
        <f>C93*0.91</f>
        <v>348894</v>
      </c>
      <c r="I93" s="28"/>
      <c r="K93" s="18"/>
      <c r="L93" s="15"/>
    </row>
    <row r="94" spans="1:12" ht="15" customHeight="1">
      <c r="A94" s="157">
        <v>1253</v>
      </c>
      <c r="B94" s="97" t="s">
        <v>73</v>
      </c>
      <c r="C94" s="45">
        <v>451000</v>
      </c>
      <c r="D94" s="38">
        <f>C94-I94</f>
        <v>431000</v>
      </c>
      <c r="E94" s="100">
        <f>C94*0.95</f>
        <v>428450</v>
      </c>
      <c r="F94" s="38">
        <f>C94*0.91</f>
        <v>410410</v>
      </c>
      <c r="G94" s="75">
        <f>A94</f>
        <v>1253</v>
      </c>
      <c r="H94" s="75">
        <v>2017</v>
      </c>
      <c r="I94" s="5">
        <v>20000</v>
      </c>
      <c r="K94" s="18"/>
      <c r="L94" s="15"/>
    </row>
    <row r="95" spans="1:12" ht="8.25" customHeight="1">
      <c r="A95" s="157"/>
      <c r="B95" s="87"/>
      <c r="C95" s="40"/>
      <c r="D95" s="40"/>
      <c r="E95" s="137"/>
      <c r="F95" s="40"/>
      <c r="I95" s="28"/>
      <c r="K95" s="18"/>
      <c r="L95" s="15"/>
    </row>
    <row r="96" spans="1:12" ht="6" customHeight="1">
      <c r="A96" s="157"/>
      <c r="B96" s="87"/>
      <c r="C96" s="40"/>
      <c r="D96" s="40"/>
      <c r="E96" s="215"/>
      <c r="F96" s="215"/>
      <c r="I96" s="28"/>
      <c r="K96" s="18"/>
      <c r="L96" s="15"/>
    </row>
    <row r="97" spans="1:12" ht="3.75" customHeight="1">
      <c r="A97" s="157"/>
      <c r="B97" s="102"/>
      <c r="C97" s="43"/>
      <c r="D97" s="41"/>
      <c r="E97" s="222"/>
      <c r="F97" s="222"/>
      <c r="I97" s="28"/>
      <c r="K97" s="18"/>
      <c r="L97" s="15"/>
    </row>
    <row r="98" spans="1:12" ht="15" customHeight="1">
      <c r="A98" s="157">
        <v>6190</v>
      </c>
      <c r="B98" s="97" t="s">
        <v>75</v>
      </c>
      <c r="C98" s="35">
        <v>1560600</v>
      </c>
      <c r="D98" s="36"/>
      <c r="E98" s="211"/>
      <c r="F98" s="212"/>
      <c r="I98" s="28"/>
      <c r="K98" s="18"/>
      <c r="L98" s="15"/>
    </row>
    <row r="99" spans="1:12" ht="15" customHeight="1">
      <c r="A99" s="157">
        <v>6191</v>
      </c>
      <c r="B99" s="97" t="s">
        <v>76</v>
      </c>
      <c r="C99" s="35">
        <v>1560600</v>
      </c>
      <c r="D99" s="38"/>
      <c r="E99" s="211"/>
      <c r="F99" s="212"/>
      <c r="I99" s="28"/>
      <c r="K99" s="18"/>
      <c r="L99" s="15"/>
    </row>
    <row r="100" spans="1:12" ht="10.5" customHeight="1">
      <c r="A100" s="156"/>
      <c r="B100" s="95"/>
      <c r="C100" s="96"/>
      <c r="D100" s="95"/>
      <c r="E100" s="95"/>
      <c r="F100" s="95"/>
      <c r="I100" s="28"/>
      <c r="K100" s="18"/>
      <c r="L100" s="15"/>
    </row>
    <row r="101" spans="1:12" ht="18" customHeight="1">
      <c r="A101" s="156"/>
      <c r="B101" s="173" t="s">
        <v>77</v>
      </c>
      <c r="C101" s="173"/>
      <c r="D101" s="173"/>
      <c r="E101" s="173"/>
      <c r="F101" s="173"/>
      <c r="I101" s="28"/>
      <c r="K101" s="18"/>
      <c r="L101" s="15"/>
    </row>
    <row r="102" spans="1:12" ht="8.25" customHeight="1">
      <c r="A102" s="156"/>
      <c r="B102" s="95"/>
      <c r="C102" s="96"/>
      <c r="D102" s="95"/>
      <c r="E102" s="95"/>
      <c r="F102" s="95"/>
      <c r="I102" s="28"/>
      <c r="K102" s="18"/>
      <c r="L102" s="15"/>
    </row>
    <row r="103" spans="1:12" ht="16.5" customHeight="1">
      <c r="A103" s="157">
        <v>1091</v>
      </c>
      <c r="B103" s="97" t="s">
        <v>15</v>
      </c>
      <c r="C103" s="35">
        <v>180100</v>
      </c>
      <c r="D103" s="36"/>
      <c r="E103" s="100"/>
      <c r="F103" s="38"/>
      <c r="I103" s="28"/>
      <c r="K103" s="18"/>
      <c r="L103" s="15"/>
    </row>
    <row r="104" spans="1:12" ht="15" customHeight="1">
      <c r="A104" s="157">
        <v>1093</v>
      </c>
      <c r="B104" s="97" t="s">
        <v>78</v>
      </c>
      <c r="C104" s="35">
        <v>190000</v>
      </c>
      <c r="D104" s="36"/>
      <c r="E104" s="100"/>
      <c r="F104" s="38"/>
      <c r="I104" s="28"/>
      <c r="K104" s="18"/>
      <c r="L104" s="15"/>
    </row>
    <row r="105" spans="1:12" ht="15.75" customHeight="1">
      <c r="A105" s="157">
        <v>1092</v>
      </c>
      <c r="B105" s="97" t="s">
        <v>79</v>
      </c>
      <c r="C105" s="35">
        <v>191100</v>
      </c>
      <c r="D105" s="36"/>
      <c r="E105" s="100"/>
      <c r="F105" s="38"/>
      <c r="G105" s="73"/>
      <c r="H105" s="73"/>
      <c r="I105" s="7"/>
      <c r="K105" s="18"/>
      <c r="L105" s="15"/>
    </row>
    <row r="106" spans="1:12" ht="15" customHeight="1">
      <c r="A106" s="157">
        <v>1094</v>
      </c>
      <c r="B106" s="97" t="s">
        <v>80</v>
      </c>
      <c r="C106" s="35">
        <v>200900</v>
      </c>
      <c r="D106" s="36"/>
      <c r="E106" s="100"/>
      <c r="F106" s="38"/>
      <c r="G106" s="73"/>
      <c r="H106" s="73"/>
      <c r="I106" s="7"/>
      <c r="K106" s="18"/>
      <c r="L106" s="15"/>
    </row>
    <row r="107" spans="1:12" ht="8.25" customHeight="1">
      <c r="A107" s="157"/>
      <c r="B107" s="102"/>
      <c r="C107" s="40"/>
      <c r="D107" s="41"/>
      <c r="E107" s="105"/>
      <c r="F107" s="43"/>
      <c r="I107" s="28"/>
      <c r="K107" s="18"/>
      <c r="L107" s="15"/>
    </row>
    <row r="108" spans="1:12" ht="15" customHeight="1">
      <c r="A108" s="157">
        <v>1062</v>
      </c>
      <c r="B108" s="97" t="s">
        <v>17</v>
      </c>
      <c r="C108" s="35">
        <v>252000</v>
      </c>
      <c r="D108" s="36"/>
      <c r="E108" s="100"/>
      <c r="F108" s="38"/>
      <c r="I108" s="28"/>
      <c r="K108" s="18"/>
      <c r="L108" s="15"/>
    </row>
    <row r="109" spans="1:12" ht="15" customHeight="1">
      <c r="A109" s="157">
        <v>1061</v>
      </c>
      <c r="B109" s="97" t="s">
        <v>18</v>
      </c>
      <c r="C109" s="35">
        <v>242400</v>
      </c>
      <c r="D109" s="36"/>
      <c r="E109" s="100"/>
      <c r="F109" s="38"/>
      <c r="I109" s="28"/>
      <c r="K109" s="18"/>
      <c r="L109" s="15"/>
    </row>
    <row r="110" spans="1:12" ht="15" customHeight="1">
      <c r="A110" s="157">
        <v>1060</v>
      </c>
      <c r="B110" s="97" t="s">
        <v>19</v>
      </c>
      <c r="C110" s="35">
        <v>230100</v>
      </c>
      <c r="D110" s="36"/>
      <c r="E110" s="100"/>
      <c r="F110" s="38"/>
      <c r="I110" s="28"/>
      <c r="K110" s="18"/>
      <c r="L110" s="15"/>
    </row>
    <row r="111" spans="1:12" ht="8.25" customHeight="1">
      <c r="A111" s="157"/>
      <c r="B111" s="102"/>
      <c r="C111" s="40"/>
      <c r="D111" s="41"/>
      <c r="E111" s="105"/>
      <c r="F111" s="43"/>
      <c r="I111" s="28"/>
      <c r="K111" s="18"/>
      <c r="L111" s="15"/>
    </row>
    <row r="112" spans="1:12" ht="15" customHeight="1">
      <c r="A112" s="157">
        <v>7401</v>
      </c>
      <c r="B112" s="97" t="s">
        <v>20</v>
      </c>
      <c r="C112" s="45">
        <v>486700</v>
      </c>
      <c r="D112" s="36"/>
      <c r="E112" s="109"/>
      <c r="F112" s="100"/>
      <c r="I112" s="28"/>
      <c r="K112" s="18"/>
      <c r="L112" s="15"/>
    </row>
    <row r="113" spans="1:12" ht="15" customHeight="1">
      <c r="A113" s="157">
        <v>7441</v>
      </c>
      <c r="B113" s="97" t="s">
        <v>81</v>
      </c>
      <c r="C113" s="45">
        <v>529500</v>
      </c>
      <c r="D113" s="36"/>
      <c r="E113" s="109"/>
      <c r="F113" s="100"/>
      <c r="I113" s="28"/>
      <c r="K113" s="18"/>
      <c r="L113" s="15"/>
    </row>
    <row r="114" spans="1:12" ht="15" customHeight="1">
      <c r="A114" s="157">
        <v>7440</v>
      </c>
      <c r="B114" s="97" t="s">
        <v>82</v>
      </c>
      <c r="C114" s="45">
        <v>584400</v>
      </c>
      <c r="D114" s="36"/>
      <c r="E114" s="100"/>
      <c r="F114" s="100"/>
      <c r="I114" s="28"/>
      <c r="K114" s="18"/>
      <c r="L114" s="15"/>
    </row>
    <row r="115" spans="1:12" ht="8.25" customHeight="1">
      <c r="A115" s="157"/>
      <c r="B115" s="102"/>
      <c r="C115" s="43"/>
      <c r="D115" s="41"/>
      <c r="E115" s="105"/>
      <c r="F115" s="105"/>
      <c r="I115" s="28"/>
      <c r="K115" s="18"/>
      <c r="L115" s="15"/>
    </row>
    <row r="116" spans="1:12" ht="15" customHeight="1">
      <c r="A116" s="157">
        <v>5392</v>
      </c>
      <c r="B116" s="97" t="s">
        <v>67</v>
      </c>
      <c r="C116" s="45">
        <v>465100</v>
      </c>
      <c r="D116" s="36"/>
      <c r="E116" s="100"/>
      <c r="F116" s="38"/>
      <c r="I116" s="28"/>
      <c r="K116" s="18"/>
      <c r="L116" s="15"/>
    </row>
    <row r="117" spans="1:12" ht="15" customHeight="1">
      <c r="A117" s="157">
        <v>5394</v>
      </c>
      <c r="B117" s="97" t="s">
        <v>68</v>
      </c>
      <c r="C117" s="45">
        <v>491800</v>
      </c>
      <c r="D117" s="36"/>
      <c r="E117" s="100"/>
      <c r="F117" s="38"/>
      <c r="I117" s="28"/>
      <c r="K117" s="18"/>
      <c r="L117" s="15"/>
    </row>
    <row r="118" spans="1:12" ht="15" customHeight="1">
      <c r="A118" s="157">
        <v>5396</v>
      </c>
      <c r="B118" s="97" t="s">
        <v>69</v>
      </c>
      <c r="C118" s="45">
        <v>539500</v>
      </c>
      <c r="D118" s="36"/>
      <c r="E118" s="100"/>
      <c r="F118" s="38"/>
      <c r="I118" s="28"/>
      <c r="K118" s="18"/>
      <c r="L118" s="15"/>
    </row>
    <row r="119" spans="1:12" ht="15" customHeight="1">
      <c r="A119" s="157">
        <v>5398</v>
      </c>
      <c r="B119" s="97" t="s">
        <v>70</v>
      </c>
      <c r="C119" s="45">
        <v>596200</v>
      </c>
      <c r="D119" s="36"/>
      <c r="E119" s="100"/>
      <c r="F119" s="38"/>
      <c r="I119" s="28"/>
      <c r="K119" s="18"/>
      <c r="L119" s="15"/>
    </row>
    <row r="120" spans="1:12" ht="15" customHeight="1">
      <c r="A120" s="157">
        <v>5399</v>
      </c>
      <c r="B120" s="97" t="s">
        <v>71</v>
      </c>
      <c r="C120" s="45">
        <v>722500</v>
      </c>
      <c r="D120" s="36"/>
      <c r="E120" s="100"/>
      <c r="F120" s="38"/>
      <c r="I120" s="28"/>
      <c r="K120" s="18"/>
      <c r="L120" s="15"/>
    </row>
    <row r="121" spans="1:12" ht="8.25" customHeight="1" thickBot="1">
      <c r="A121" s="157"/>
      <c r="B121" s="102"/>
      <c r="C121" s="40"/>
      <c r="D121" s="41"/>
      <c r="E121" s="105"/>
      <c r="F121" s="43"/>
      <c r="I121" s="28"/>
      <c r="K121" s="18"/>
      <c r="L121" s="15"/>
    </row>
    <row r="122" spans="1:12" ht="16.5" customHeight="1" thickBot="1">
      <c r="A122" s="157"/>
      <c r="B122" s="102"/>
      <c r="C122" s="40"/>
      <c r="D122" s="41"/>
      <c r="E122" s="110" t="s">
        <v>23</v>
      </c>
      <c r="F122" s="110" t="s">
        <v>24</v>
      </c>
      <c r="I122" s="28"/>
      <c r="K122" s="18"/>
      <c r="L122" s="15"/>
    </row>
    <row r="123" spans="1:12" ht="16.5" customHeight="1">
      <c r="A123" s="157">
        <v>5603</v>
      </c>
      <c r="B123" s="111" t="s">
        <v>25</v>
      </c>
      <c r="C123" s="35">
        <v>372400</v>
      </c>
      <c r="D123" s="38">
        <f>C123-I123</f>
        <v>362400</v>
      </c>
      <c r="E123" s="109">
        <f>C123*0.96</f>
        <v>357504</v>
      </c>
      <c r="F123" s="100">
        <f>C123*0.93</f>
        <v>346332</v>
      </c>
      <c r="G123" s="75">
        <f>A123</f>
        <v>5603</v>
      </c>
      <c r="H123" s="75">
        <v>2016</v>
      </c>
      <c r="I123" s="5">
        <v>10000</v>
      </c>
      <c r="K123" s="18"/>
      <c r="L123" s="15"/>
    </row>
    <row r="124" spans="1:12" ht="16.5" customHeight="1">
      <c r="A124" s="157">
        <v>5601</v>
      </c>
      <c r="B124" s="111" t="s">
        <v>26</v>
      </c>
      <c r="C124" s="35">
        <v>375600</v>
      </c>
      <c r="D124" s="38"/>
      <c r="E124" s="109">
        <f>C124*0.96</f>
        <v>360576</v>
      </c>
      <c r="F124" s="100">
        <f>C124*0.93</f>
        <v>349308</v>
      </c>
      <c r="G124" s="73"/>
      <c r="H124" s="73"/>
      <c r="I124" s="7"/>
      <c r="K124" s="18"/>
      <c r="L124" s="15"/>
    </row>
    <row r="125" spans="1:12" ht="16.5" customHeight="1">
      <c r="A125" s="157">
        <v>5611</v>
      </c>
      <c r="B125" s="97" t="s">
        <v>27</v>
      </c>
      <c r="C125" s="112">
        <v>450000</v>
      </c>
      <c r="D125" s="38"/>
      <c r="E125" s="109">
        <f>C125*0.96</f>
        <v>432000</v>
      </c>
      <c r="F125" s="100">
        <f>C125*0.93</f>
        <v>418500</v>
      </c>
      <c r="G125" s="73"/>
      <c r="H125" s="73"/>
      <c r="I125" s="7"/>
      <c r="K125" s="18"/>
      <c r="L125" s="15"/>
    </row>
    <row r="126" spans="1:12" ht="8.25" customHeight="1">
      <c r="A126" s="157"/>
      <c r="B126" s="102"/>
      <c r="C126" s="40"/>
      <c r="D126" s="41"/>
      <c r="E126" s="123"/>
      <c r="F126" s="123"/>
      <c r="G126" s="119"/>
      <c r="H126" s="119"/>
      <c r="I126" s="56"/>
      <c r="K126" s="18"/>
      <c r="L126" s="15"/>
    </row>
    <row r="127" spans="1:12" ht="15" customHeight="1">
      <c r="A127" s="157">
        <v>7494</v>
      </c>
      <c r="B127" s="97" t="s">
        <v>28</v>
      </c>
      <c r="C127" s="45">
        <v>255800</v>
      </c>
      <c r="D127" s="36"/>
      <c r="E127" s="109">
        <f>C127*0.96</f>
        <v>245568</v>
      </c>
      <c r="F127" s="100">
        <f>C127*0.93</f>
        <v>237894</v>
      </c>
      <c r="G127" s="119"/>
      <c r="H127" s="119"/>
      <c r="I127" s="56"/>
      <c r="K127" s="18"/>
      <c r="L127" s="15"/>
    </row>
    <row r="128" spans="1:12" ht="15" customHeight="1">
      <c r="A128" s="157">
        <v>7493</v>
      </c>
      <c r="B128" s="114" t="s">
        <v>29</v>
      </c>
      <c r="C128" s="45">
        <v>277000</v>
      </c>
      <c r="D128" s="36"/>
      <c r="E128" s="109">
        <f>C128*0.96</f>
        <v>265920</v>
      </c>
      <c r="F128" s="100">
        <f>C128*0.93</f>
        <v>257610</v>
      </c>
      <c r="G128" s="119"/>
      <c r="H128" s="119"/>
      <c r="I128" s="56"/>
      <c r="K128" s="18"/>
      <c r="L128" s="15"/>
    </row>
    <row r="129" spans="1:12" ht="15" customHeight="1">
      <c r="A129" s="157">
        <v>7497</v>
      </c>
      <c r="B129" s="97" t="s">
        <v>30</v>
      </c>
      <c r="C129" s="45">
        <v>316700</v>
      </c>
      <c r="D129" s="36"/>
      <c r="E129" s="109">
        <f>C129*0.96</f>
        <v>304032</v>
      </c>
      <c r="F129" s="100">
        <f>C129*0.93</f>
        <v>294531</v>
      </c>
      <c r="G129" s="119"/>
      <c r="H129" s="119"/>
      <c r="I129" s="56"/>
      <c r="K129" s="18"/>
      <c r="L129" s="15"/>
    </row>
    <row r="130" spans="1:12" ht="15" customHeight="1">
      <c r="A130" s="157">
        <v>7495</v>
      </c>
      <c r="B130" s="97" t="s">
        <v>31</v>
      </c>
      <c r="C130" s="45">
        <v>331200</v>
      </c>
      <c r="D130" s="36"/>
      <c r="E130" s="109">
        <f>C130*0.96</f>
        <v>317952</v>
      </c>
      <c r="F130" s="100">
        <f>C130*0.93</f>
        <v>308016</v>
      </c>
      <c r="G130" s="119"/>
      <c r="H130" s="119"/>
      <c r="I130" s="56"/>
      <c r="K130" s="18"/>
      <c r="L130" s="15"/>
    </row>
    <row r="131" spans="1:12" ht="8.25" customHeight="1">
      <c r="A131" s="157"/>
      <c r="B131" s="102"/>
      <c r="C131" s="40"/>
      <c r="D131" s="41"/>
      <c r="E131" s="105"/>
      <c r="F131" s="43"/>
      <c r="G131" s="119"/>
      <c r="H131" s="119"/>
      <c r="I131" s="56"/>
      <c r="K131" s="18"/>
      <c r="L131" s="15"/>
    </row>
    <row r="132" spans="1:12" ht="15" customHeight="1">
      <c r="A132" s="157">
        <v>6981</v>
      </c>
      <c r="B132" s="97" t="s">
        <v>32</v>
      </c>
      <c r="C132" s="45">
        <v>510500</v>
      </c>
      <c r="D132" s="115">
        <f>C132-I132</f>
        <v>480500</v>
      </c>
      <c r="E132" s="109">
        <f>C132*0.96</f>
        <v>490080</v>
      </c>
      <c r="F132" s="100">
        <f>C132*0.93</f>
        <v>474765</v>
      </c>
      <c r="G132" s="75">
        <f>A132</f>
        <v>6981</v>
      </c>
      <c r="H132" s="75">
        <v>2016</v>
      </c>
      <c r="I132" s="5">
        <v>30000</v>
      </c>
      <c r="K132" s="18"/>
      <c r="L132" s="15"/>
    </row>
    <row r="133" spans="1:12" ht="15" customHeight="1">
      <c r="A133" s="157">
        <v>6980</v>
      </c>
      <c r="B133" s="97" t="s">
        <v>33</v>
      </c>
      <c r="C133" s="45">
        <v>575700</v>
      </c>
      <c r="D133" s="115">
        <f>C133-I133</f>
        <v>550700</v>
      </c>
      <c r="E133" s="109">
        <f>C133*0.96</f>
        <v>552672</v>
      </c>
      <c r="F133" s="100">
        <f>C133*0.93</f>
        <v>535401</v>
      </c>
      <c r="G133" s="75">
        <f>A133</f>
        <v>6980</v>
      </c>
      <c r="H133" s="75">
        <v>2016</v>
      </c>
      <c r="I133" s="5">
        <v>25000</v>
      </c>
      <c r="K133" s="18"/>
      <c r="L133" s="15"/>
    </row>
    <row r="134" spans="1:12" ht="15" customHeight="1">
      <c r="A134" s="157">
        <v>6987</v>
      </c>
      <c r="B134" s="97" t="s">
        <v>34</v>
      </c>
      <c r="C134" s="45">
        <v>646600</v>
      </c>
      <c r="D134" s="115">
        <f>C134-I134</f>
        <v>606600</v>
      </c>
      <c r="E134" s="109">
        <f>C134*0.96</f>
        <v>620736</v>
      </c>
      <c r="F134" s="100">
        <f>C134*0.93</f>
        <v>601338</v>
      </c>
      <c r="G134" s="75">
        <f>A134</f>
        <v>6987</v>
      </c>
      <c r="H134" s="75">
        <v>2016</v>
      </c>
      <c r="I134" s="5">
        <v>40000</v>
      </c>
      <c r="K134" s="18"/>
      <c r="L134" s="15"/>
    </row>
    <row r="135" spans="1:12" ht="15" customHeight="1">
      <c r="A135" s="157">
        <v>6986</v>
      </c>
      <c r="B135" s="97" t="s">
        <v>35</v>
      </c>
      <c r="C135" s="45">
        <v>668800</v>
      </c>
      <c r="D135" s="115">
        <f>C135-I135</f>
        <v>628800</v>
      </c>
      <c r="E135" s="109">
        <f>C135*0.96</f>
        <v>642048</v>
      </c>
      <c r="F135" s="100">
        <f>C135*0.93</f>
        <v>621984</v>
      </c>
      <c r="G135" s="75">
        <f>A135</f>
        <v>6986</v>
      </c>
      <c r="H135" s="75">
        <v>2016</v>
      </c>
      <c r="I135" s="5">
        <v>40000</v>
      </c>
      <c r="K135" s="18"/>
      <c r="L135" s="15"/>
    </row>
    <row r="136" spans="1:12" ht="8.25" customHeight="1">
      <c r="A136" s="157"/>
      <c r="B136" s="102"/>
      <c r="C136" s="40"/>
      <c r="D136" s="41"/>
      <c r="E136" s="105"/>
      <c r="F136" s="43"/>
      <c r="G136" s="119"/>
      <c r="H136" s="119"/>
      <c r="I136" s="56"/>
      <c r="K136" s="18"/>
      <c r="L136" s="15"/>
    </row>
    <row r="137" spans="1:12" ht="15" customHeight="1">
      <c r="A137" s="157">
        <v>7986</v>
      </c>
      <c r="B137" s="97" t="s">
        <v>36</v>
      </c>
      <c r="C137" s="45">
        <v>840400</v>
      </c>
      <c r="D137" s="115">
        <f>C137-I137</f>
        <v>800400</v>
      </c>
      <c r="E137" s="109">
        <f>C137*0.96</f>
        <v>806784</v>
      </c>
      <c r="F137" s="100">
        <f>C137*0.93</f>
        <v>781572</v>
      </c>
      <c r="G137" s="75">
        <f>A137</f>
        <v>7986</v>
      </c>
      <c r="H137" s="75">
        <v>2016</v>
      </c>
      <c r="I137" s="5">
        <v>40000</v>
      </c>
      <c r="K137" s="18"/>
      <c r="L137" s="15"/>
    </row>
    <row r="138" spans="1:12" ht="15" customHeight="1">
      <c r="A138" s="157">
        <v>7983</v>
      </c>
      <c r="B138" s="97" t="s">
        <v>37</v>
      </c>
      <c r="C138" s="45">
        <v>909200</v>
      </c>
      <c r="D138" s="115">
        <f>C138-I138</f>
        <v>869200</v>
      </c>
      <c r="E138" s="109">
        <f>C138*0.96</f>
        <v>872832</v>
      </c>
      <c r="F138" s="100">
        <f>C138*0.93</f>
        <v>845556</v>
      </c>
      <c r="G138" s="75">
        <f>A138</f>
        <v>7983</v>
      </c>
      <c r="H138" s="75">
        <v>2016</v>
      </c>
      <c r="I138" s="5">
        <v>40000</v>
      </c>
      <c r="K138" s="18"/>
      <c r="L138" s="15"/>
    </row>
    <row r="139" spans="1:12" ht="8.25" customHeight="1">
      <c r="A139" s="157"/>
      <c r="B139" s="102"/>
      <c r="C139" s="40"/>
      <c r="D139" s="41"/>
      <c r="E139" s="105"/>
      <c r="F139" s="43"/>
      <c r="G139" s="119"/>
      <c r="H139" s="119"/>
      <c r="I139" s="56"/>
      <c r="K139" s="18"/>
      <c r="L139" s="15"/>
    </row>
    <row r="140" spans="1:12" ht="15" customHeight="1">
      <c r="A140" s="157">
        <v>8107</v>
      </c>
      <c r="B140" s="97" t="s">
        <v>38</v>
      </c>
      <c r="C140" s="45">
        <v>589300</v>
      </c>
      <c r="D140" s="36"/>
      <c r="E140" s="109">
        <f>C140*0.96</f>
        <v>565728</v>
      </c>
      <c r="F140" s="100">
        <f>C140*0.93</f>
        <v>548049</v>
      </c>
      <c r="G140" s="119"/>
      <c r="H140" s="119"/>
      <c r="I140" s="56"/>
      <c r="K140" s="18"/>
      <c r="L140" s="15"/>
    </row>
    <row r="141" spans="1:12" ht="15" customHeight="1">
      <c r="A141" s="157">
        <v>8127</v>
      </c>
      <c r="B141" s="97" t="s">
        <v>39</v>
      </c>
      <c r="C141" s="45">
        <v>732400</v>
      </c>
      <c r="D141" s="54"/>
      <c r="E141" s="109">
        <f>C141*0.96</f>
        <v>703104</v>
      </c>
      <c r="F141" s="100">
        <f>C141*0.93</f>
        <v>681132</v>
      </c>
      <c r="G141" s="119"/>
      <c r="H141" s="119"/>
      <c r="I141" s="56"/>
      <c r="K141" s="18"/>
      <c r="L141" s="15"/>
    </row>
    <row r="142" spans="1:12" ht="8.25" customHeight="1">
      <c r="A142" s="157"/>
      <c r="B142" s="102"/>
      <c r="C142" s="40"/>
      <c r="D142" s="55"/>
      <c r="E142" s="105"/>
      <c r="F142" s="105"/>
      <c r="G142" s="119"/>
      <c r="H142" s="119"/>
      <c r="I142" s="56"/>
      <c r="K142" s="18"/>
      <c r="L142" s="15"/>
    </row>
    <row r="143" spans="1:12" ht="15" customHeight="1">
      <c r="A143" s="157">
        <v>2201</v>
      </c>
      <c r="B143" s="97" t="s">
        <v>83</v>
      </c>
      <c r="C143" s="112">
        <v>216200</v>
      </c>
      <c r="D143" s="36"/>
      <c r="E143" s="109">
        <f>C143*0.96</f>
        <v>207552</v>
      </c>
      <c r="F143" s="100">
        <f>C143*0.93</f>
        <v>201066</v>
      </c>
      <c r="G143" s="73"/>
      <c r="H143" s="73"/>
      <c r="I143" s="7"/>
      <c r="K143" s="18"/>
      <c r="L143" s="15"/>
    </row>
    <row r="144" spans="1:12" ht="15" customHeight="1">
      <c r="A144" s="157">
        <v>2202</v>
      </c>
      <c r="B144" s="97" t="s">
        <v>84</v>
      </c>
      <c r="C144" s="112">
        <v>223200</v>
      </c>
      <c r="D144" s="36"/>
      <c r="E144" s="109">
        <f>C144*0.96</f>
        <v>214272</v>
      </c>
      <c r="F144" s="100">
        <f>C144*0.93</f>
        <v>207576</v>
      </c>
      <c r="G144" s="73"/>
      <c r="H144" s="73"/>
      <c r="I144" s="7"/>
      <c r="K144" s="18"/>
      <c r="L144" s="15"/>
    </row>
    <row r="145" spans="1:12" ht="15" customHeight="1">
      <c r="A145" s="157"/>
      <c r="B145" s="87"/>
      <c r="C145" s="113"/>
      <c r="D145" s="40"/>
      <c r="E145" s="137"/>
      <c r="F145" s="137"/>
      <c r="G145" s="73"/>
      <c r="H145" s="73"/>
      <c r="I145" s="7"/>
      <c r="K145" s="18"/>
      <c r="L145" s="15"/>
    </row>
    <row r="146" spans="1:12" ht="16.5" customHeight="1">
      <c r="A146" s="157"/>
      <c r="B146" s="223" t="s">
        <v>102</v>
      </c>
      <c r="C146" s="224"/>
      <c r="D146" s="225"/>
      <c r="E146" s="226"/>
      <c r="F146" s="226"/>
      <c r="G146" s="73"/>
      <c r="H146" s="73"/>
      <c r="I146" s="7"/>
      <c r="K146" s="18"/>
      <c r="L146" s="15"/>
    </row>
    <row r="147" spans="1:12" ht="15" customHeight="1">
      <c r="A147" s="157">
        <v>2203</v>
      </c>
      <c r="B147" s="97" t="s">
        <v>103</v>
      </c>
      <c r="C147" s="112">
        <v>193800</v>
      </c>
      <c r="D147" s="115">
        <f>C147-I147</f>
        <v>183850</v>
      </c>
      <c r="E147" s="100">
        <f>C147*0.96</f>
        <v>186048</v>
      </c>
      <c r="F147" s="100">
        <f>C147*0.93</f>
        <v>180234</v>
      </c>
      <c r="G147" s="75">
        <f>A147</f>
        <v>2203</v>
      </c>
      <c r="H147" s="75">
        <v>2016</v>
      </c>
      <c r="I147" s="5">
        <v>9950</v>
      </c>
      <c r="K147" s="18"/>
      <c r="L147" s="15"/>
    </row>
    <row r="148" spans="1:12" ht="18" customHeight="1">
      <c r="A148" s="157"/>
      <c r="B148" s="227" t="s">
        <v>104</v>
      </c>
      <c r="C148" s="228"/>
      <c r="D148" s="229"/>
      <c r="E148" s="230"/>
      <c r="F148" s="105"/>
      <c r="G148" s="119"/>
      <c r="H148" s="119"/>
      <c r="I148" s="56"/>
      <c r="K148" s="18"/>
      <c r="L148" s="15"/>
    </row>
    <row r="149" spans="1:12" ht="12.75" customHeight="1">
      <c r="A149" s="157"/>
      <c r="E149" s="123"/>
      <c r="F149" s="123"/>
      <c r="G149" s="119"/>
      <c r="H149" s="119"/>
      <c r="I149" s="56"/>
      <c r="K149" s="18"/>
      <c r="L149" s="15"/>
    </row>
    <row r="150" spans="1:12" ht="15" customHeight="1">
      <c r="A150" s="157">
        <v>1080</v>
      </c>
      <c r="B150" s="97" t="s">
        <v>46</v>
      </c>
      <c r="C150" s="45">
        <v>202900</v>
      </c>
      <c r="D150" s="36"/>
      <c r="E150" s="100"/>
      <c r="F150" s="38"/>
      <c r="G150" s="73"/>
      <c r="H150" s="73"/>
      <c r="I150" s="7"/>
      <c r="K150" s="18"/>
      <c r="L150" s="15"/>
    </row>
    <row r="151" spans="1:12" ht="15" customHeight="1">
      <c r="A151" s="157">
        <v>1081</v>
      </c>
      <c r="B151" s="97" t="s">
        <v>86</v>
      </c>
      <c r="C151" s="45">
        <v>222400</v>
      </c>
      <c r="D151" s="36"/>
      <c r="E151" s="100"/>
      <c r="F151" s="38"/>
      <c r="G151" s="73"/>
      <c r="H151" s="73"/>
      <c r="I151" s="7"/>
      <c r="K151" s="18"/>
      <c r="L151" s="15"/>
    </row>
    <row r="152" spans="1:12" ht="15" customHeight="1">
      <c r="A152" s="157">
        <v>1083</v>
      </c>
      <c r="B152" s="97" t="s">
        <v>87</v>
      </c>
      <c r="C152" s="45">
        <v>234300</v>
      </c>
      <c r="D152" s="36"/>
      <c r="E152" s="100"/>
      <c r="F152" s="38"/>
      <c r="G152" s="73"/>
      <c r="H152" s="73"/>
      <c r="I152" s="7"/>
      <c r="K152" s="18"/>
      <c r="L152" s="15"/>
    </row>
    <row r="153" spans="1:12" ht="8.25" customHeight="1" thickBot="1">
      <c r="A153" s="157"/>
      <c r="B153" s="102"/>
      <c r="C153" s="40"/>
      <c r="D153" s="41"/>
      <c r="E153" s="105"/>
      <c r="F153" s="43"/>
      <c r="G153" s="119"/>
      <c r="H153" s="119"/>
      <c r="I153" s="56"/>
      <c r="K153" s="18"/>
      <c r="L153" s="15"/>
    </row>
    <row r="154" spans="1:12" ht="15" customHeight="1" thickBot="1">
      <c r="A154" s="157"/>
      <c r="B154" s="102"/>
      <c r="C154" s="40"/>
      <c r="D154" s="41"/>
      <c r="E154" s="110" t="s">
        <v>44</v>
      </c>
      <c r="F154" s="110" t="s">
        <v>49</v>
      </c>
      <c r="G154" s="119"/>
      <c r="H154" s="119"/>
      <c r="I154" s="56"/>
      <c r="K154" s="18"/>
      <c r="L154" s="15"/>
    </row>
    <row r="155" spans="1:12" ht="15" customHeight="1">
      <c r="A155" s="157">
        <v>2592</v>
      </c>
      <c r="B155" s="97" t="s">
        <v>50</v>
      </c>
      <c r="C155" s="45">
        <v>338600</v>
      </c>
      <c r="D155" s="36"/>
      <c r="E155" s="100">
        <f>C155*0.95</f>
        <v>321670</v>
      </c>
      <c r="F155" s="38">
        <f>C155*0.91</f>
        <v>308126</v>
      </c>
      <c r="G155" s="73"/>
      <c r="H155" s="73"/>
      <c r="I155" s="7"/>
      <c r="K155" s="18"/>
      <c r="L155" s="15"/>
    </row>
    <row r="156" spans="1:12" ht="15" customHeight="1">
      <c r="A156" s="157">
        <v>2593</v>
      </c>
      <c r="B156" s="97" t="s">
        <v>51</v>
      </c>
      <c r="C156" s="45">
        <v>375400</v>
      </c>
      <c r="D156" s="36"/>
      <c r="E156" s="100">
        <f>C156*0.95</f>
        <v>356630</v>
      </c>
      <c r="F156" s="38">
        <f>C156*0.91</f>
        <v>341614</v>
      </c>
      <c r="G156" s="73"/>
      <c r="H156" s="73"/>
      <c r="I156" s="7"/>
      <c r="K156" s="18"/>
      <c r="L156" s="15"/>
    </row>
    <row r="157" spans="1:12" ht="15" customHeight="1">
      <c r="A157" s="157">
        <v>2594</v>
      </c>
      <c r="B157" s="97" t="s">
        <v>52</v>
      </c>
      <c r="C157" s="45">
        <v>404700</v>
      </c>
      <c r="D157" s="36"/>
      <c r="E157" s="100">
        <f>C157*0.95</f>
        <v>384465</v>
      </c>
      <c r="F157" s="38">
        <f>C157*0.91</f>
        <v>368277</v>
      </c>
      <c r="G157" s="73"/>
      <c r="H157" s="73"/>
      <c r="I157" s="7"/>
      <c r="K157" s="18"/>
      <c r="L157" s="15"/>
    </row>
    <row r="158" spans="1:12" ht="15" customHeight="1">
      <c r="A158" s="157">
        <v>2590</v>
      </c>
      <c r="B158" s="97" t="s">
        <v>53</v>
      </c>
      <c r="C158" s="45">
        <v>442400</v>
      </c>
      <c r="D158" s="36"/>
      <c r="E158" s="100">
        <f>C158*0.95</f>
        <v>420280</v>
      </c>
      <c r="F158" s="38">
        <f>C158*0.91</f>
        <v>402584</v>
      </c>
      <c r="G158" s="73"/>
      <c r="H158" s="73"/>
      <c r="I158" s="7"/>
      <c r="K158" s="18"/>
      <c r="L158" s="15"/>
    </row>
    <row r="159" spans="1:12" ht="15" customHeight="1">
      <c r="A159" s="157">
        <v>2595</v>
      </c>
      <c r="B159" s="97" t="s">
        <v>54</v>
      </c>
      <c r="C159" s="45">
        <v>463800</v>
      </c>
      <c r="D159" s="36"/>
      <c r="E159" s="100">
        <f>C159*0.95</f>
        <v>440610</v>
      </c>
      <c r="F159" s="38">
        <f>C159*0.91</f>
        <v>422058</v>
      </c>
      <c r="G159" s="73"/>
      <c r="H159" s="73"/>
      <c r="I159" s="7"/>
      <c r="K159" s="18"/>
      <c r="L159" s="15"/>
    </row>
    <row r="160" spans="1:12" ht="8.25" customHeight="1">
      <c r="A160" s="157"/>
      <c r="B160" s="102"/>
      <c r="C160" s="40"/>
      <c r="D160" s="41"/>
      <c r="E160" s="105"/>
      <c r="F160" s="43"/>
      <c r="G160" s="119"/>
      <c r="H160" s="119"/>
      <c r="I160" s="56"/>
      <c r="K160" s="18"/>
      <c r="L160" s="15"/>
    </row>
    <row r="161" spans="1:12" ht="15" customHeight="1">
      <c r="A161" s="96">
        <v>1784</v>
      </c>
      <c r="B161" s="97" t="s">
        <v>55</v>
      </c>
      <c r="C161" s="45">
        <v>242300</v>
      </c>
      <c r="D161" s="36">
        <f>C161-I161</f>
        <v>232300</v>
      </c>
      <c r="E161" s="100">
        <f t="shared" ref="E161:E167" si="2">C161*0.95</f>
        <v>230185</v>
      </c>
      <c r="F161" s="38">
        <f t="shared" ref="F161:F167" si="3">C161*0.91</f>
        <v>220493</v>
      </c>
      <c r="G161" s="75">
        <f t="shared" ref="G161:G167" si="4">A161</f>
        <v>1784</v>
      </c>
      <c r="H161" s="75">
        <v>2016</v>
      </c>
      <c r="I161" s="5">
        <v>10000</v>
      </c>
      <c r="K161" s="18"/>
      <c r="L161" s="15"/>
    </row>
    <row r="162" spans="1:12" ht="15" customHeight="1">
      <c r="A162" s="96">
        <v>1797</v>
      </c>
      <c r="B162" s="97" t="s">
        <v>56</v>
      </c>
      <c r="C162" s="45">
        <v>255500</v>
      </c>
      <c r="D162" s="36">
        <f>C162-I162</f>
        <v>245500</v>
      </c>
      <c r="E162" s="100">
        <f t="shared" si="2"/>
        <v>242725</v>
      </c>
      <c r="F162" s="38">
        <f t="shared" si="3"/>
        <v>232505</v>
      </c>
      <c r="G162" s="75">
        <f t="shared" si="4"/>
        <v>1797</v>
      </c>
      <c r="H162" s="75">
        <v>2016</v>
      </c>
      <c r="I162" s="5">
        <v>10000</v>
      </c>
      <c r="K162" s="18"/>
      <c r="L162" s="15"/>
    </row>
    <row r="163" spans="1:12" ht="15" customHeight="1">
      <c r="A163" s="157">
        <v>1796</v>
      </c>
      <c r="B163" s="97" t="s">
        <v>57</v>
      </c>
      <c r="C163" s="45">
        <v>260200</v>
      </c>
      <c r="D163" s="36">
        <f>C163-I163</f>
        <v>250200</v>
      </c>
      <c r="E163" s="100">
        <f t="shared" si="2"/>
        <v>247190</v>
      </c>
      <c r="F163" s="38">
        <f t="shared" si="3"/>
        <v>236782</v>
      </c>
      <c r="G163" s="75">
        <f t="shared" si="4"/>
        <v>1796</v>
      </c>
      <c r="H163" s="75">
        <v>2016</v>
      </c>
      <c r="I163" s="5">
        <v>10000</v>
      </c>
      <c r="K163" s="18"/>
      <c r="L163" s="15"/>
    </row>
    <row r="164" spans="1:12" ht="15" customHeight="1">
      <c r="A164" s="157">
        <v>1794</v>
      </c>
      <c r="B164" s="97" t="s">
        <v>58</v>
      </c>
      <c r="C164" s="45">
        <v>291400</v>
      </c>
      <c r="D164" s="36">
        <f>C164-I164</f>
        <v>279400</v>
      </c>
      <c r="E164" s="100">
        <f t="shared" si="2"/>
        <v>276830</v>
      </c>
      <c r="F164" s="38">
        <f t="shared" si="3"/>
        <v>265174</v>
      </c>
      <c r="G164" s="75">
        <f t="shared" si="4"/>
        <v>1794</v>
      </c>
      <c r="H164" s="75">
        <v>2016</v>
      </c>
      <c r="I164" s="5">
        <v>12000</v>
      </c>
      <c r="K164" s="18"/>
      <c r="L164" s="15"/>
    </row>
    <row r="165" spans="1:12" ht="15" customHeight="1">
      <c r="A165" s="157">
        <v>1781</v>
      </c>
      <c r="B165" s="97" t="s">
        <v>59</v>
      </c>
      <c r="C165" s="57">
        <v>296700</v>
      </c>
      <c r="D165" s="36">
        <f>C165-I165</f>
        <v>278700</v>
      </c>
      <c r="E165" s="100">
        <f t="shared" si="2"/>
        <v>281865</v>
      </c>
      <c r="F165" s="38">
        <f t="shared" si="3"/>
        <v>269997</v>
      </c>
      <c r="G165" s="75">
        <f t="shared" si="4"/>
        <v>1781</v>
      </c>
      <c r="H165" s="75">
        <v>2016</v>
      </c>
      <c r="I165" s="5">
        <v>18000</v>
      </c>
      <c r="K165" s="18"/>
      <c r="L165" s="15"/>
    </row>
    <row r="166" spans="1:12" ht="15" customHeight="1">
      <c r="A166" s="157">
        <v>1782</v>
      </c>
      <c r="B166" s="111" t="s">
        <v>60</v>
      </c>
      <c r="C166" s="35">
        <v>314300</v>
      </c>
      <c r="D166" s="36">
        <f>C166-I166</f>
        <v>296300</v>
      </c>
      <c r="E166" s="100">
        <f t="shared" si="2"/>
        <v>298585</v>
      </c>
      <c r="F166" s="38">
        <f t="shared" si="3"/>
        <v>286013</v>
      </c>
      <c r="G166" s="75">
        <f t="shared" si="4"/>
        <v>1782</v>
      </c>
      <c r="H166" s="75">
        <v>2016</v>
      </c>
      <c r="I166" s="5">
        <v>18000</v>
      </c>
      <c r="K166" s="18"/>
      <c r="L166" s="15"/>
    </row>
    <row r="167" spans="1:12" ht="15" customHeight="1">
      <c r="A167" s="157">
        <v>1783</v>
      </c>
      <c r="B167" s="111" t="s">
        <v>61</v>
      </c>
      <c r="C167" s="35">
        <v>342800</v>
      </c>
      <c r="D167" s="36">
        <f>C167-I167</f>
        <v>324800</v>
      </c>
      <c r="E167" s="100">
        <f t="shared" si="2"/>
        <v>325660</v>
      </c>
      <c r="F167" s="38">
        <f t="shared" si="3"/>
        <v>311948</v>
      </c>
      <c r="G167" s="75">
        <f t="shared" si="4"/>
        <v>1783</v>
      </c>
      <c r="H167" s="75">
        <v>2016</v>
      </c>
      <c r="I167" s="5">
        <v>18000</v>
      </c>
      <c r="K167" s="18"/>
      <c r="L167" s="15"/>
    </row>
    <row r="168" spans="1:12" ht="8.25" customHeight="1">
      <c r="A168" s="157"/>
      <c r="B168" s="122"/>
      <c r="C168" s="40"/>
      <c r="D168" s="41"/>
      <c r="E168" s="105"/>
      <c r="F168" s="43"/>
      <c r="G168" s="73"/>
      <c r="H168" s="73"/>
      <c r="I168" s="7"/>
      <c r="K168" s="18"/>
      <c r="L168" s="15"/>
    </row>
    <row r="169" spans="1:12" ht="15" customHeight="1">
      <c r="A169" s="157">
        <v>4493</v>
      </c>
      <c r="B169" s="97" t="s">
        <v>62</v>
      </c>
      <c r="C169" s="45">
        <v>346700</v>
      </c>
      <c r="D169" s="36">
        <f>C169-I169</f>
        <v>334700</v>
      </c>
      <c r="E169" s="100">
        <f>C169*0.95</f>
        <v>329365</v>
      </c>
      <c r="F169" s="38">
        <f>C169*0.91</f>
        <v>315497</v>
      </c>
      <c r="G169" s="75">
        <f>A169</f>
        <v>4493</v>
      </c>
      <c r="H169" s="75">
        <v>2016</v>
      </c>
      <c r="I169" s="5">
        <v>12000</v>
      </c>
      <c r="K169" s="18"/>
      <c r="L169" s="15"/>
    </row>
    <row r="170" spans="1:12" ht="15" customHeight="1">
      <c r="A170" s="157">
        <v>4492</v>
      </c>
      <c r="B170" s="97" t="s">
        <v>63</v>
      </c>
      <c r="C170" s="45">
        <v>394600</v>
      </c>
      <c r="D170" s="36">
        <f>C170-I170</f>
        <v>379600</v>
      </c>
      <c r="E170" s="100">
        <f>C170*0.95</f>
        <v>374870</v>
      </c>
      <c r="F170" s="38">
        <f>C170*0.91</f>
        <v>359086</v>
      </c>
      <c r="G170" s="75">
        <f>A170</f>
        <v>4492</v>
      </c>
      <c r="H170" s="75">
        <v>2016</v>
      </c>
      <c r="I170" s="5">
        <v>15000</v>
      </c>
      <c r="K170" s="18"/>
      <c r="L170" s="15"/>
    </row>
    <row r="171" spans="1:12" ht="15" customHeight="1">
      <c r="A171" s="157">
        <v>4498</v>
      </c>
      <c r="B171" s="97" t="s">
        <v>64</v>
      </c>
      <c r="C171" s="45">
        <v>429300</v>
      </c>
      <c r="D171" s="36">
        <f>C171-I171</f>
        <v>411300</v>
      </c>
      <c r="E171" s="100">
        <f>C171*0.95</f>
        <v>407835</v>
      </c>
      <c r="F171" s="38">
        <f>C171*0.91</f>
        <v>390663</v>
      </c>
      <c r="G171" s="75">
        <f>A171</f>
        <v>4498</v>
      </c>
      <c r="H171" s="75">
        <v>2016</v>
      </c>
      <c r="I171" s="5">
        <v>18000</v>
      </c>
      <c r="K171" s="18"/>
      <c r="L171" s="15"/>
    </row>
    <row r="172" spans="1:12" ht="15" customHeight="1">
      <c r="A172" s="157">
        <v>4495</v>
      </c>
      <c r="B172" s="97" t="s">
        <v>65</v>
      </c>
      <c r="C172" s="45">
        <v>473500</v>
      </c>
      <c r="D172" s="36">
        <f>C172-I172</f>
        <v>453500</v>
      </c>
      <c r="E172" s="100">
        <f>C172*0.95</f>
        <v>449825</v>
      </c>
      <c r="F172" s="38">
        <f>C172*0.91</f>
        <v>430885</v>
      </c>
      <c r="G172" s="75">
        <f>A172</f>
        <v>4495</v>
      </c>
      <c r="H172" s="75">
        <v>2016</v>
      </c>
      <c r="I172" s="5">
        <v>20000</v>
      </c>
      <c r="K172" s="18"/>
      <c r="L172" s="15"/>
    </row>
    <row r="173" spans="1:12" ht="15" customHeight="1">
      <c r="A173" s="157">
        <v>4497</v>
      </c>
      <c r="B173" s="97" t="s">
        <v>66</v>
      </c>
      <c r="C173" s="45">
        <v>487700</v>
      </c>
      <c r="D173" s="36">
        <f>C173-I173</f>
        <v>467700</v>
      </c>
      <c r="E173" s="100">
        <f>C173*0.95</f>
        <v>463315</v>
      </c>
      <c r="F173" s="38">
        <f>C173*0.91</f>
        <v>443807</v>
      </c>
      <c r="G173" s="75">
        <f>A173</f>
        <v>4497</v>
      </c>
      <c r="H173" s="75">
        <v>2016</v>
      </c>
      <c r="I173" s="5">
        <v>20000</v>
      </c>
      <c r="K173" s="18"/>
      <c r="L173" s="15"/>
    </row>
    <row r="174" spans="1:12" ht="8.25" customHeight="1">
      <c r="A174" s="157"/>
      <c r="B174" s="102"/>
      <c r="C174" s="40"/>
      <c r="D174" s="41"/>
      <c r="E174" s="105"/>
      <c r="F174" s="43"/>
      <c r="G174" s="73"/>
      <c r="H174" s="73"/>
      <c r="I174" s="7"/>
      <c r="K174" s="18"/>
      <c r="L174" s="15"/>
    </row>
    <row r="175" spans="1:12" ht="8.25" customHeight="1">
      <c r="A175" s="157"/>
      <c r="B175" s="102"/>
      <c r="C175" s="40"/>
      <c r="D175" s="41"/>
      <c r="E175" s="105"/>
      <c r="F175" s="43"/>
      <c r="G175" s="73"/>
      <c r="H175" s="73"/>
      <c r="I175" s="7"/>
      <c r="K175" s="18"/>
      <c r="L175" s="15"/>
    </row>
    <row r="176" spans="1:12" ht="15" customHeight="1">
      <c r="A176" s="157">
        <v>1251</v>
      </c>
      <c r="B176" s="97" t="s">
        <v>72</v>
      </c>
      <c r="C176" s="45">
        <v>339700</v>
      </c>
      <c r="D176" s="38">
        <f>C176-I176</f>
        <v>329700</v>
      </c>
      <c r="E176" s="100">
        <f>C176*0.95</f>
        <v>322715</v>
      </c>
      <c r="F176" s="38">
        <f>C176*0.91</f>
        <v>309127</v>
      </c>
      <c r="G176" s="75">
        <f>A176</f>
        <v>1251</v>
      </c>
      <c r="H176" s="75">
        <v>2016</v>
      </c>
      <c r="I176" s="5">
        <v>10000</v>
      </c>
      <c r="K176" s="18"/>
      <c r="L176" s="15"/>
    </row>
    <row r="177" spans="1:18" ht="15" customHeight="1">
      <c r="A177" s="157">
        <v>1253</v>
      </c>
      <c r="B177" s="97" t="s">
        <v>73</v>
      </c>
      <c r="C177" s="45">
        <v>399700</v>
      </c>
      <c r="D177" s="38">
        <f>C177-I177</f>
        <v>389700</v>
      </c>
      <c r="E177" s="100">
        <f>C177*0.95</f>
        <v>379715</v>
      </c>
      <c r="F177" s="38">
        <f>C177*0.91</f>
        <v>363727</v>
      </c>
      <c r="G177" s="75">
        <f>A177</f>
        <v>1253</v>
      </c>
      <c r="H177" s="75">
        <v>2016</v>
      </c>
      <c r="I177" s="5">
        <v>10000</v>
      </c>
      <c r="K177" s="18"/>
      <c r="L177" s="15"/>
    </row>
    <row r="178" spans="1:18" ht="8.25" customHeight="1">
      <c r="B178" s="87"/>
      <c r="C178" s="40"/>
      <c r="D178" s="40"/>
      <c r="E178" s="137"/>
      <c r="F178" s="40"/>
      <c r="G178" s="119"/>
      <c r="H178" s="119"/>
      <c r="I178" s="56"/>
      <c r="K178" s="18"/>
      <c r="L178" s="15"/>
    </row>
    <row r="179" spans="1:18" ht="15" customHeight="1">
      <c r="B179" s="87"/>
      <c r="C179" s="40"/>
      <c r="D179" s="40"/>
      <c r="E179" s="215"/>
      <c r="F179" s="215"/>
      <c r="G179" s="119"/>
      <c r="H179" s="119"/>
      <c r="I179" s="56"/>
      <c r="K179" s="18"/>
      <c r="L179" s="15"/>
    </row>
    <row r="180" spans="1:18" ht="15" customHeight="1">
      <c r="B180" s="87"/>
      <c r="C180" s="40"/>
      <c r="D180" s="40"/>
      <c r="E180" s="216"/>
      <c r="F180" s="215"/>
      <c r="G180" s="119"/>
      <c r="H180" s="119"/>
      <c r="I180" s="56"/>
      <c r="K180" s="18"/>
      <c r="L180" s="15"/>
    </row>
    <row r="181" spans="1:18" ht="15" customHeight="1">
      <c r="A181" s="107">
        <v>6190</v>
      </c>
      <c r="B181" s="97" t="s">
        <v>75</v>
      </c>
      <c r="C181" s="35">
        <v>1413300</v>
      </c>
      <c r="D181" s="36"/>
      <c r="E181" s="211"/>
      <c r="F181" s="212"/>
      <c r="G181" s="119"/>
      <c r="H181" s="119"/>
      <c r="I181" s="56"/>
      <c r="K181" s="18"/>
      <c r="L181" s="15"/>
    </row>
    <row r="182" spans="1:18" ht="10.5" customHeight="1">
      <c r="A182" s="157"/>
      <c r="B182" s="87"/>
      <c r="C182" s="40"/>
      <c r="D182" s="40"/>
      <c r="E182" s="137"/>
      <c r="F182" s="40"/>
      <c r="I182" s="28"/>
      <c r="K182" s="18"/>
      <c r="L182" s="15"/>
    </row>
    <row r="183" spans="1:18" ht="9" customHeight="1">
      <c r="A183" s="96"/>
      <c r="B183" s="144"/>
      <c r="C183" s="96"/>
      <c r="D183" s="96"/>
      <c r="E183" s="145"/>
      <c r="F183" s="145"/>
      <c r="I183" s="28"/>
      <c r="K183" s="18"/>
      <c r="L183" s="15"/>
    </row>
    <row r="184" spans="1:18" s="85" customFormat="1">
      <c r="A184" s="181" t="s">
        <v>88</v>
      </c>
      <c r="B184" s="181"/>
      <c r="C184" s="181"/>
      <c r="D184" s="181"/>
      <c r="E184" s="181"/>
      <c r="F184" s="181"/>
      <c r="G184" s="146"/>
      <c r="H184" s="146"/>
      <c r="I184" s="146"/>
      <c r="J184" s="130"/>
      <c r="K184" s="67"/>
      <c r="R184" s="23"/>
    </row>
    <row r="185" spans="1:18" ht="6" customHeight="1">
      <c r="A185" s="157"/>
      <c r="B185" s="147"/>
      <c r="C185" s="147"/>
      <c r="D185" s="147"/>
      <c r="E185" s="147"/>
      <c r="F185" s="147"/>
      <c r="K185" s="67"/>
      <c r="L185" s="15"/>
      <c r="R185" s="205"/>
    </row>
    <row r="186" spans="1:18">
      <c r="A186" s="182" t="s">
        <v>89</v>
      </c>
      <c r="B186" s="182"/>
      <c r="C186" s="182"/>
      <c r="D186" s="182"/>
      <c r="E186" s="182"/>
      <c r="F186" s="182"/>
      <c r="K186" s="18"/>
    </row>
    <row r="187" spans="1:18">
      <c r="A187" s="182" t="s">
        <v>90</v>
      </c>
      <c r="B187" s="182"/>
      <c r="C187" s="182"/>
      <c r="D187" s="182"/>
      <c r="E187" s="182"/>
      <c r="F187" s="182"/>
      <c r="K187" s="18"/>
    </row>
    <row r="188" spans="1:18" ht="4.5" customHeight="1">
      <c r="A188" s="157"/>
      <c r="B188" s="158"/>
      <c r="C188" s="158"/>
      <c r="D188" s="158"/>
      <c r="E188" s="158"/>
      <c r="F188" s="158"/>
      <c r="K188" s="18"/>
    </row>
    <row r="189" spans="1:18">
      <c r="A189" s="181" t="s">
        <v>91</v>
      </c>
      <c r="B189" s="181"/>
      <c r="C189" s="181"/>
      <c r="D189" s="181"/>
      <c r="E189" s="181"/>
      <c r="F189" s="181"/>
      <c r="G189" s="149"/>
      <c r="H189" s="149"/>
      <c r="I189" s="149"/>
      <c r="K189" s="18"/>
    </row>
    <row r="190" spans="1:18">
      <c r="A190" s="157"/>
      <c r="B190" s="131"/>
      <c r="C190" s="131"/>
      <c r="D190" s="131"/>
      <c r="E190" s="18"/>
      <c r="F190" s="18"/>
      <c r="K190" s="18"/>
    </row>
    <row r="191" spans="1:18">
      <c r="A191" s="157"/>
      <c r="B191" s="131"/>
      <c r="C191" s="131"/>
      <c r="D191" s="131"/>
      <c r="E191" s="18"/>
      <c r="F191" s="18"/>
      <c r="K191" s="18"/>
    </row>
    <row r="192" spans="1:18">
      <c r="A192" s="157"/>
      <c r="B192" s="131"/>
      <c r="C192" s="131"/>
      <c r="D192" s="131"/>
      <c r="E192" s="18"/>
      <c r="F192" s="18"/>
      <c r="K192" s="18"/>
    </row>
    <row r="193" spans="1:11">
      <c r="A193" s="157"/>
      <c r="B193" s="131"/>
      <c r="C193" s="131"/>
      <c r="D193" s="131"/>
      <c r="E193" s="18"/>
      <c r="F193" s="18"/>
      <c r="K193" s="18"/>
    </row>
    <row r="194" spans="1:11">
      <c r="K194" s="18"/>
    </row>
    <row r="195" spans="1:11">
      <c r="K195" s="18"/>
    </row>
    <row r="196" spans="1:11">
      <c r="K196" s="18"/>
    </row>
    <row r="197" spans="1:11">
      <c r="K197" s="18"/>
    </row>
    <row r="198" spans="1:11">
      <c r="K198" s="18"/>
    </row>
    <row r="199" spans="1:11">
      <c r="K199" s="18"/>
    </row>
    <row r="200" spans="1:11">
      <c r="K200" s="18"/>
    </row>
    <row r="201" spans="1:11">
      <c r="K201" s="18"/>
    </row>
    <row r="202" spans="1:11">
      <c r="K202" s="18"/>
    </row>
    <row r="203" spans="1:11">
      <c r="K203" s="18"/>
    </row>
    <row r="204" spans="1:11">
      <c r="K204" s="18"/>
    </row>
    <row r="205" spans="1:11">
      <c r="K205" s="18"/>
    </row>
    <row r="206" spans="1:11">
      <c r="K206" s="18"/>
    </row>
    <row r="207" spans="1:11">
      <c r="K207" s="18"/>
    </row>
    <row r="208" spans="1:11">
      <c r="K208" s="18"/>
    </row>
    <row r="209" spans="11:11">
      <c r="K209" s="18"/>
    </row>
    <row r="210" spans="11:11">
      <c r="K210" s="18"/>
    </row>
    <row r="211" spans="11:11">
      <c r="K211" s="18"/>
    </row>
    <row r="212" spans="11:11">
      <c r="K212" s="18"/>
    </row>
    <row r="213" spans="11:11">
      <c r="K213" s="18"/>
    </row>
    <row r="214" spans="11:11">
      <c r="K214" s="18"/>
    </row>
    <row r="215" spans="11:11">
      <c r="K215" s="18"/>
    </row>
    <row r="216" spans="11:11">
      <c r="K216" s="18"/>
    </row>
    <row r="217" spans="11:11">
      <c r="K217" s="18"/>
    </row>
    <row r="218" spans="11:11">
      <c r="K218" s="18"/>
    </row>
    <row r="219" spans="11:11">
      <c r="K219" s="18"/>
    </row>
    <row r="220" spans="11:11">
      <c r="K220" s="18"/>
    </row>
    <row r="221" spans="11:11">
      <c r="K221" s="18"/>
    </row>
    <row r="222" spans="11:11">
      <c r="K222" s="18"/>
    </row>
    <row r="223" spans="11:11">
      <c r="K223" s="18"/>
    </row>
    <row r="224" spans="11:11">
      <c r="K224" s="18"/>
    </row>
    <row r="225" spans="11:11">
      <c r="K225" s="18"/>
    </row>
    <row r="226" spans="11:11">
      <c r="K226" s="18"/>
    </row>
    <row r="227" spans="11:11">
      <c r="K227" s="18"/>
    </row>
    <row r="228" spans="11:11">
      <c r="K228" s="18"/>
    </row>
    <row r="229" spans="11:11">
      <c r="K229" s="18"/>
    </row>
    <row r="230" spans="11:11">
      <c r="K230" s="18"/>
    </row>
    <row r="231" spans="11:11">
      <c r="K231" s="18"/>
    </row>
    <row r="232" spans="11:11">
      <c r="K232" s="18"/>
    </row>
    <row r="233" spans="11:11">
      <c r="K233" s="18"/>
    </row>
    <row r="234" spans="11:11">
      <c r="K234" s="18"/>
    </row>
    <row r="235" spans="11:11">
      <c r="K235" s="18"/>
    </row>
    <row r="236" spans="11:11">
      <c r="K236" s="18"/>
    </row>
    <row r="237" spans="11:11">
      <c r="K237" s="18"/>
    </row>
    <row r="238" spans="11:11">
      <c r="K238" s="18"/>
    </row>
    <row r="239" spans="11:11">
      <c r="K239" s="18"/>
    </row>
    <row r="240" spans="11:11">
      <c r="K240" s="18"/>
    </row>
    <row r="241" spans="11:11">
      <c r="K241" s="18"/>
    </row>
    <row r="242" spans="11:11">
      <c r="K242" s="18"/>
    </row>
    <row r="243" spans="11:11">
      <c r="K243" s="18"/>
    </row>
    <row r="244" spans="11:11">
      <c r="K244" s="18"/>
    </row>
    <row r="245" spans="11:11">
      <c r="K245" s="18"/>
    </row>
    <row r="246" spans="11:11">
      <c r="K246" s="18"/>
    </row>
    <row r="247" spans="11:11">
      <c r="K247" s="18"/>
    </row>
    <row r="248" spans="11:11">
      <c r="K248" s="18"/>
    </row>
    <row r="249" spans="11:11">
      <c r="K249" s="18"/>
    </row>
    <row r="250" spans="11:11">
      <c r="K250" s="18"/>
    </row>
    <row r="251" spans="11:11">
      <c r="K251" s="18"/>
    </row>
    <row r="252" spans="11:11">
      <c r="K252" s="18"/>
    </row>
    <row r="253" spans="11:11">
      <c r="K253" s="18"/>
    </row>
    <row r="254" spans="11:11">
      <c r="K254" s="18"/>
    </row>
    <row r="255" spans="11:11">
      <c r="K255" s="18"/>
    </row>
    <row r="256" spans="11:11">
      <c r="K256" s="18"/>
    </row>
    <row r="257" spans="11:11">
      <c r="K257" s="18"/>
    </row>
    <row r="258" spans="11:11">
      <c r="K258" s="18"/>
    </row>
    <row r="259" spans="11:11">
      <c r="K259" s="18"/>
    </row>
    <row r="260" spans="11:11">
      <c r="K260" s="18"/>
    </row>
    <row r="261" spans="11:11">
      <c r="K261" s="18"/>
    </row>
    <row r="262" spans="11:11">
      <c r="K262" s="18"/>
    </row>
    <row r="263" spans="11:11">
      <c r="K263" s="18"/>
    </row>
    <row r="264" spans="11:11">
      <c r="K264" s="18"/>
    </row>
    <row r="265" spans="11:11">
      <c r="K265" s="18"/>
    </row>
    <row r="266" spans="11:11">
      <c r="K266" s="18"/>
    </row>
    <row r="267" spans="11:11">
      <c r="K267" s="18"/>
    </row>
    <row r="268" spans="11:11">
      <c r="K268" s="18"/>
    </row>
    <row r="269" spans="11:11">
      <c r="K269" s="18"/>
    </row>
    <row r="270" spans="11:11">
      <c r="K270" s="18"/>
    </row>
    <row r="271" spans="11:11">
      <c r="K271" s="18"/>
    </row>
    <row r="272" spans="11:11">
      <c r="K272" s="18"/>
    </row>
    <row r="273" spans="11:11">
      <c r="K273" s="18"/>
    </row>
    <row r="274" spans="11:11">
      <c r="K274" s="18"/>
    </row>
    <row r="275" spans="11:11">
      <c r="K275" s="18"/>
    </row>
    <row r="276" spans="11:11">
      <c r="K276" s="18"/>
    </row>
    <row r="277" spans="11:11">
      <c r="K277" s="18"/>
    </row>
    <row r="278" spans="11:11">
      <c r="K278" s="18"/>
    </row>
    <row r="279" spans="11:11">
      <c r="K279" s="18"/>
    </row>
    <row r="280" spans="11:11">
      <c r="K280" s="18"/>
    </row>
    <row r="281" spans="11:11">
      <c r="K281" s="18"/>
    </row>
    <row r="282" spans="11:11">
      <c r="K282" s="18"/>
    </row>
    <row r="283" spans="11:11">
      <c r="K283" s="18"/>
    </row>
    <row r="284" spans="11:11">
      <c r="K284" s="18"/>
    </row>
    <row r="285" spans="11:11">
      <c r="K285" s="18"/>
    </row>
    <row r="286" spans="11:11">
      <c r="K286" s="18"/>
    </row>
    <row r="287" spans="11:11">
      <c r="K287" s="18"/>
    </row>
    <row r="288" spans="11:11">
      <c r="K288" s="18"/>
    </row>
    <row r="289" spans="11:11">
      <c r="K289" s="18"/>
    </row>
    <row r="290" spans="11:11">
      <c r="K290" s="18"/>
    </row>
    <row r="291" spans="11:11">
      <c r="K291" s="18"/>
    </row>
    <row r="292" spans="11:11">
      <c r="K292" s="18"/>
    </row>
    <row r="293" spans="11:11">
      <c r="K293" s="18"/>
    </row>
    <row r="294" spans="11:11">
      <c r="K294" s="18"/>
    </row>
    <row r="295" spans="11:11">
      <c r="K295" s="18"/>
    </row>
    <row r="296" spans="11:11">
      <c r="K296" s="18"/>
    </row>
    <row r="297" spans="11:11">
      <c r="K297" s="18"/>
    </row>
    <row r="298" spans="11:11">
      <c r="K298" s="18"/>
    </row>
    <row r="299" spans="11:11">
      <c r="K299" s="18"/>
    </row>
    <row r="300" spans="11:11">
      <c r="K300" s="18"/>
    </row>
    <row r="301" spans="11:11">
      <c r="K301" s="18"/>
    </row>
    <row r="302" spans="11:11">
      <c r="K302" s="18"/>
    </row>
    <row r="303" spans="11:11">
      <c r="K303" s="18"/>
    </row>
    <row r="304" spans="11:11">
      <c r="K304" s="18"/>
    </row>
    <row r="305" spans="11:11">
      <c r="K305" s="18"/>
    </row>
    <row r="306" spans="11:11">
      <c r="K306" s="18"/>
    </row>
    <row r="307" spans="11:11">
      <c r="K307" s="18"/>
    </row>
    <row r="308" spans="11:11">
      <c r="K308" s="18"/>
    </row>
    <row r="309" spans="11:11">
      <c r="K309" s="18"/>
    </row>
    <row r="310" spans="11:11">
      <c r="K310" s="18"/>
    </row>
    <row r="311" spans="11:11">
      <c r="K311" s="18"/>
    </row>
    <row r="312" spans="11:11">
      <c r="K312" s="18"/>
    </row>
    <row r="313" spans="11:11">
      <c r="K313" s="18"/>
    </row>
    <row r="314" spans="11:11">
      <c r="K314" s="18"/>
    </row>
    <row r="315" spans="11:11">
      <c r="K315" s="18"/>
    </row>
    <row r="316" spans="11:11">
      <c r="K316" s="18"/>
    </row>
    <row r="317" spans="11:11">
      <c r="K317" s="18"/>
    </row>
    <row r="318" spans="11:11">
      <c r="K318" s="18"/>
    </row>
    <row r="319" spans="11:11">
      <c r="K319" s="18"/>
    </row>
    <row r="320" spans="11:11">
      <c r="K320" s="18"/>
    </row>
    <row r="321" spans="11:11">
      <c r="K321" s="18"/>
    </row>
    <row r="322" spans="11:11">
      <c r="K322" s="18"/>
    </row>
    <row r="323" spans="11:11">
      <c r="K323" s="18"/>
    </row>
    <row r="324" spans="11:11">
      <c r="K324" s="18"/>
    </row>
    <row r="325" spans="11:11">
      <c r="K325" s="18"/>
    </row>
    <row r="326" spans="11:11">
      <c r="K326" s="18"/>
    </row>
    <row r="327" spans="11:11">
      <c r="K327" s="18"/>
    </row>
    <row r="328" spans="11:11">
      <c r="K328" s="18"/>
    </row>
    <row r="329" spans="11:11">
      <c r="K329" s="18"/>
    </row>
    <row r="330" spans="11:11">
      <c r="K330" s="18"/>
    </row>
    <row r="331" spans="11:11">
      <c r="K331" s="18"/>
    </row>
    <row r="332" spans="11:11">
      <c r="K332" s="18"/>
    </row>
    <row r="333" spans="11:11">
      <c r="K333" s="18"/>
    </row>
    <row r="334" spans="11:11">
      <c r="K334" s="18"/>
    </row>
    <row r="335" spans="11:11">
      <c r="K335" s="18"/>
    </row>
    <row r="336" spans="11:11">
      <c r="K336" s="18"/>
    </row>
    <row r="337" spans="11:11">
      <c r="K337" s="18"/>
    </row>
    <row r="338" spans="11:11">
      <c r="K338" s="18"/>
    </row>
    <row r="339" spans="11:11">
      <c r="K339" s="18"/>
    </row>
    <row r="340" spans="11:11">
      <c r="K340" s="18"/>
    </row>
    <row r="341" spans="11:11">
      <c r="K341" s="18"/>
    </row>
    <row r="342" spans="11:11">
      <c r="K342" s="18"/>
    </row>
    <row r="343" spans="11:11">
      <c r="K343" s="18"/>
    </row>
    <row r="344" spans="11:11">
      <c r="K344" s="18"/>
    </row>
    <row r="345" spans="11:11">
      <c r="K345" s="18"/>
    </row>
    <row r="346" spans="11:11">
      <c r="K346" s="18"/>
    </row>
    <row r="347" spans="11:11">
      <c r="K347" s="18"/>
    </row>
    <row r="348" spans="11:11">
      <c r="K348" s="18"/>
    </row>
    <row r="349" spans="11:11">
      <c r="K349" s="18"/>
    </row>
    <row r="350" spans="11:11">
      <c r="K350" s="18"/>
    </row>
    <row r="351" spans="11:11">
      <c r="K351" s="18"/>
    </row>
    <row r="352" spans="11:11">
      <c r="K352" s="18"/>
    </row>
    <row r="353" spans="11:11">
      <c r="K353" s="18"/>
    </row>
    <row r="354" spans="11:11">
      <c r="K354" s="18"/>
    </row>
    <row r="355" spans="11:11">
      <c r="K355" s="18"/>
    </row>
    <row r="356" spans="11:11">
      <c r="K356" s="18"/>
    </row>
    <row r="357" spans="11:11">
      <c r="K357" s="18"/>
    </row>
    <row r="358" spans="11:11">
      <c r="K358" s="18"/>
    </row>
    <row r="359" spans="11:11">
      <c r="K359" s="18"/>
    </row>
    <row r="360" spans="11:11">
      <c r="K360" s="18"/>
    </row>
    <row r="361" spans="11:11">
      <c r="K361" s="18"/>
    </row>
    <row r="362" spans="11:11">
      <c r="K362" s="18"/>
    </row>
    <row r="363" spans="11:11">
      <c r="K363" s="18"/>
    </row>
    <row r="364" spans="11:11">
      <c r="K364" s="18"/>
    </row>
    <row r="365" spans="11:11">
      <c r="K365" s="18"/>
    </row>
    <row r="366" spans="11:11">
      <c r="K366" s="18"/>
    </row>
    <row r="367" spans="11:11">
      <c r="K367" s="18"/>
    </row>
    <row r="368" spans="11:11">
      <c r="K368" s="18"/>
    </row>
    <row r="369" spans="11:11">
      <c r="K369" s="18"/>
    </row>
    <row r="370" spans="11:11">
      <c r="K370" s="18"/>
    </row>
    <row r="371" spans="11:11">
      <c r="K371" s="18"/>
    </row>
    <row r="372" spans="11:11">
      <c r="K372" s="18"/>
    </row>
    <row r="373" spans="11:11">
      <c r="K373" s="18"/>
    </row>
    <row r="374" spans="11:11">
      <c r="K374" s="18"/>
    </row>
    <row r="375" spans="11:11">
      <c r="K375" s="18"/>
    </row>
    <row r="376" spans="11:11">
      <c r="K376" s="18"/>
    </row>
    <row r="377" spans="11:11">
      <c r="K377" s="18"/>
    </row>
    <row r="378" spans="11:11">
      <c r="K378" s="18"/>
    </row>
    <row r="379" spans="11:11">
      <c r="K379" s="18"/>
    </row>
    <row r="380" spans="11:11">
      <c r="K380" s="18"/>
    </row>
    <row r="381" spans="11:11">
      <c r="K381" s="18"/>
    </row>
    <row r="382" spans="11:11">
      <c r="K382" s="18"/>
    </row>
    <row r="383" spans="11:11">
      <c r="K383" s="18"/>
    </row>
    <row r="384" spans="11:11">
      <c r="K384" s="18"/>
    </row>
    <row r="385" spans="11:11">
      <c r="K385" s="18"/>
    </row>
    <row r="386" spans="11:11">
      <c r="K386" s="18"/>
    </row>
    <row r="387" spans="11:11">
      <c r="K387" s="18"/>
    </row>
    <row r="388" spans="11:11">
      <c r="K388" s="18"/>
    </row>
    <row r="389" spans="11:11">
      <c r="K389" s="18"/>
    </row>
    <row r="390" spans="11:11">
      <c r="K390" s="18"/>
    </row>
    <row r="391" spans="11:11">
      <c r="K391" s="18"/>
    </row>
    <row r="392" spans="11:11">
      <c r="K392" s="18"/>
    </row>
    <row r="393" spans="11:11">
      <c r="K393" s="18"/>
    </row>
    <row r="394" spans="11:11">
      <c r="K394" s="18"/>
    </row>
    <row r="395" spans="11:11">
      <c r="K395" s="18"/>
    </row>
    <row r="396" spans="11:11">
      <c r="K396" s="18"/>
    </row>
    <row r="397" spans="11:11">
      <c r="K397" s="18"/>
    </row>
    <row r="398" spans="11:11">
      <c r="K398" s="18"/>
    </row>
    <row r="399" spans="11:11">
      <c r="K399" s="18"/>
    </row>
    <row r="400" spans="11:11">
      <c r="K400" s="18"/>
    </row>
    <row r="401" spans="11:11">
      <c r="K401" s="18"/>
    </row>
    <row r="402" spans="11:11">
      <c r="K402" s="18"/>
    </row>
    <row r="403" spans="11:11">
      <c r="K403" s="18"/>
    </row>
    <row r="404" spans="11:11">
      <c r="K404" s="18"/>
    </row>
    <row r="405" spans="11:11">
      <c r="K405" s="18"/>
    </row>
    <row r="406" spans="11:11">
      <c r="K406" s="18"/>
    </row>
    <row r="407" spans="11:11">
      <c r="K407" s="18"/>
    </row>
    <row r="408" spans="11:11">
      <c r="K408" s="18"/>
    </row>
    <row r="409" spans="11:11">
      <c r="K409" s="18"/>
    </row>
    <row r="410" spans="11:11">
      <c r="K410" s="18"/>
    </row>
    <row r="411" spans="11:11">
      <c r="K411" s="18"/>
    </row>
    <row r="412" spans="11:11">
      <c r="K412" s="18"/>
    </row>
    <row r="413" spans="11:11">
      <c r="K413" s="18"/>
    </row>
    <row r="414" spans="11:11">
      <c r="K414" s="18"/>
    </row>
    <row r="415" spans="11:11">
      <c r="K415" s="18"/>
    </row>
    <row r="416" spans="11:11">
      <c r="K416" s="18"/>
    </row>
    <row r="417" spans="11:11">
      <c r="K417" s="18"/>
    </row>
    <row r="418" spans="11:11">
      <c r="K418" s="18"/>
    </row>
    <row r="419" spans="11:11">
      <c r="K419" s="18"/>
    </row>
    <row r="420" spans="11:11">
      <c r="K420" s="18"/>
    </row>
    <row r="421" spans="11:11">
      <c r="K421" s="18"/>
    </row>
    <row r="422" spans="11:11">
      <c r="K422" s="18"/>
    </row>
    <row r="423" spans="11:11">
      <c r="K423" s="18"/>
    </row>
    <row r="424" spans="11:11">
      <c r="K424" s="18"/>
    </row>
    <row r="425" spans="11:11">
      <c r="K425" s="18"/>
    </row>
    <row r="426" spans="11:11">
      <c r="K426" s="18"/>
    </row>
    <row r="427" spans="11:11">
      <c r="K427" s="18"/>
    </row>
    <row r="428" spans="11:11">
      <c r="K428" s="18"/>
    </row>
    <row r="429" spans="11:11">
      <c r="K429" s="18"/>
    </row>
    <row r="430" spans="11:11">
      <c r="K430" s="18"/>
    </row>
    <row r="431" spans="11:11">
      <c r="K431" s="18"/>
    </row>
    <row r="432" spans="11:11">
      <c r="K432" s="18"/>
    </row>
    <row r="433" spans="11:11">
      <c r="K433" s="18"/>
    </row>
    <row r="434" spans="11:11">
      <c r="K434" s="18"/>
    </row>
    <row r="435" spans="11:11">
      <c r="K435" s="18"/>
    </row>
    <row r="436" spans="11:11">
      <c r="K436" s="18"/>
    </row>
    <row r="437" spans="11:11">
      <c r="K437" s="18"/>
    </row>
    <row r="438" spans="11:11">
      <c r="K438" s="18"/>
    </row>
    <row r="439" spans="11:11">
      <c r="K439" s="18"/>
    </row>
    <row r="440" spans="11:11">
      <c r="K440" s="18"/>
    </row>
    <row r="441" spans="11:11">
      <c r="K441" s="18"/>
    </row>
    <row r="442" spans="11:11">
      <c r="K442" s="18"/>
    </row>
    <row r="443" spans="11:11">
      <c r="K443" s="18"/>
    </row>
    <row r="444" spans="11:11">
      <c r="K444" s="18"/>
    </row>
    <row r="445" spans="11:11">
      <c r="K445" s="18"/>
    </row>
    <row r="446" spans="11:11">
      <c r="K446" s="18"/>
    </row>
    <row r="447" spans="11:11">
      <c r="K447" s="18"/>
    </row>
    <row r="448" spans="11:11">
      <c r="K448" s="18"/>
    </row>
    <row r="449" spans="11:11">
      <c r="K449" s="18"/>
    </row>
    <row r="450" spans="11:11">
      <c r="K450" s="18"/>
    </row>
    <row r="451" spans="11:11">
      <c r="K451" s="18"/>
    </row>
    <row r="452" spans="11:11">
      <c r="K452" s="18"/>
    </row>
    <row r="453" spans="11:11">
      <c r="K453" s="18"/>
    </row>
    <row r="454" spans="11:11">
      <c r="K454" s="18"/>
    </row>
    <row r="455" spans="11:11">
      <c r="K455" s="18"/>
    </row>
    <row r="456" spans="11:11">
      <c r="K456" s="18"/>
    </row>
    <row r="457" spans="11:11">
      <c r="K457" s="18"/>
    </row>
    <row r="458" spans="11:11">
      <c r="K458" s="18"/>
    </row>
    <row r="459" spans="11:11">
      <c r="K459" s="18"/>
    </row>
    <row r="460" spans="11:11">
      <c r="K460" s="18"/>
    </row>
    <row r="461" spans="11:11">
      <c r="K461" s="18"/>
    </row>
    <row r="462" spans="11:11">
      <c r="K462" s="18"/>
    </row>
    <row r="463" spans="11:11">
      <c r="K463" s="18"/>
    </row>
    <row r="464" spans="11:11">
      <c r="K464" s="18"/>
    </row>
    <row r="465" spans="11:11">
      <c r="K465" s="18"/>
    </row>
    <row r="466" spans="11:11">
      <c r="K466" s="18"/>
    </row>
    <row r="467" spans="11:11">
      <c r="K467" s="18"/>
    </row>
    <row r="468" spans="11:11">
      <c r="K468" s="18"/>
    </row>
    <row r="469" spans="11:11">
      <c r="K469" s="18"/>
    </row>
    <row r="470" spans="11:11">
      <c r="K470" s="18"/>
    </row>
    <row r="471" spans="11:11">
      <c r="K471" s="18"/>
    </row>
    <row r="472" spans="11:11">
      <c r="K472" s="18"/>
    </row>
    <row r="473" spans="11:11">
      <c r="K473" s="18"/>
    </row>
    <row r="474" spans="11:11">
      <c r="K474" s="18"/>
    </row>
    <row r="475" spans="11:11">
      <c r="K475" s="18"/>
    </row>
    <row r="476" spans="11:11">
      <c r="K476" s="18"/>
    </row>
    <row r="477" spans="11:11">
      <c r="K477" s="18"/>
    </row>
    <row r="478" spans="11:11">
      <c r="K478" s="18"/>
    </row>
    <row r="479" spans="11:11">
      <c r="K479" s="18"/>
    </row>
    <row r="480" spans="11:11">
      <c r="K480" s="18"/>
    </row>
    <row r="481" spans="11:11">
      <c r="K481" s="18"/>
    </row>
    <row r="482" spans="11:11">
      <c r="K482" s="18"/>
    </row>
    <row r="483" spans="11:11">
      <c r="K483" s="18"/>
    </row>
    <row r="484" spans="11:11">
      <c r="K484" s="18"/>
    </row>
    <row r="485" spans="11:11">
      <c r="K485" s="18"/>
    </row>
    <row r="486" spans="11:11">
      <c r="K486" s="18"/>
    </row>
    <row r="487" spans="11:11">
      <c r="K487" s="18"/>
    </row>
    <row r="488" spans="11:11">
      <c r="K488" s="18"/>
    </row>
    <row r="489" spans="11:11">
      <c r="K489" s="18"/>
    </row>
    <row r="490" spans="11:11">
      <c r="K490" s="18"/>
    </row>
    <row r="491" spans="11:11">
      <c r="K491" s="18"/>
    </row>
    <row r="492" spans="11:11">
      <c r="K492" s="18"/>
    </row>
    <row r="493" spans="11:11">
      <c r="K493" s="18"/>
    </row>
    <row r="494" spans="11:11">
      <c r="K494" s="18"/>
    </row>
    <row r="495" spans="11:11">
      <c r="K495" s="18"/>
    </row>
    <row r="496" spans="11:11">
      <c r="K496" s="18"/>
    </row>
    <row r="497" spans="11:11">
      <c r="K497" s="18"/>
    </row>
    <row r="498" spans="11:11">
      <c r="K498" s="18"/>
    </row>
    <row r="499" spans="11:11">
      <c r="K499" s="18"/>
    </row>
    <row r="500" spans="11:11">
      <c r="K500" s="18"/>
    </row>
    <row r="501" spans="11:11">
      <c r="K501" s="18"/>
    </row>
    <row r="502" spans="11:11">
      <c r="K502" s="18"/>
    </row>
    <row r="503" spans="11:11">
      <c r="K503" s="18"/>
    </row>
    <row r="504" spans="11:11">
      <c r="K504" s="18"/>
    </row>
    <row r="505" spans="11:11">
      <c r="K505" s="18"/>
    </row>
    <row r="506" spans="11:11">
      <c r="K506" s="18"/>
    </row>
    <row r="507" spans="11:11">
      <c r="K507" s="18"/>
    </row>
    <row r="508" spans="11:11">
      <c r="K508" s="18"/>
    </row>
    <row r="509" spans="11:11">
      <c r="K509" s="18"/>
    </row>
    <row r="510" spans="11:11">
      <c r="K510" s="18"/>
    </row>
    <row r="511" spans="11:11">
      <c r="K511" s="18"/>
    </row>
    <row r="512" spans="11:11">
      <c r="K512" s="18"/>
    </row>
    <row r="513" spans="11:11">
      <c r="K513" s="18"/>
    </row>
    <row r="514" spans="11:11">
      <c r="K514" s="18"/>
    </row>
    <row r="515" spans="11:11">
      <c r="K515" s="18"/>
    </row>
    <row r="516" spans="11:11">
      <c r="K516" s="18"/>
    </row>
    <row r="517" spans="11:11">
      <c r="K517" s="18"/>
    </row>
    <row r="518" spans="11:11">
      <c r="K518" s="18"/>
    </row>
    <row r="519" spans="11:11">
      <c r="K519" s="18"/>
    </row>
    <row r="520" spans="11:11">
      <c r="K520" s="18"/>
    </row>
    <row r="521" spans="11:11">
      <c r="K521" s="18"/>
    </row>
    <row r="522" spans="11:11">
      <c r="K522" s="18"/>
    </row>
    <row r="523" spans="11:11">
      <c r="K523" s="18"/>
    </row>
    <row r="524" spans="11:11">
      <c r="K524" s="18"/>
    </row>
    <row r="525" spans="11:11">
      <c r="K525" s="18"/>
    </row>
    <row r="526" spans="11:11">
      <c r="K526" s="18"/>
    </row>
    <row r="527" spans="11:11">
      <c r="K527" s="18"/>
    </row>
    <row r="528" spans="11:11">
      <c r="K528" s="18"/>
    </row>
    <row r="529" spans="11:11">
      <c r="K529" s="18"/>
    </row>
    <row r="530" spans="11:11">
      <c r="K530" s="18"/>
    </row>
    <row r="531" spans="11:11">
      <c r="K531" s="18"/>
    </row>
    <row r="532" spans="11:11">
      <c r="K532" s="18"/>
    </row>
    <row r="533" spans="11:11">
      <c r="K533" s="18"/>
    </row>
    <row r="534" spans="11:11">
      <c r="K534" s="18"/>
    </row>
    <row r="535" spans="11:11">
      <c r="K535" s="18"/>
    </row>
    <row r="536" spans="11:11">
      <c r="K536" s="18"/>
    </row>
    <row r="537" spans="11:11">
      <c r="K537" s="18"/>
    </row>
    <row r="538" spans="11:11">
      <c r="K538" s="18"/>
    </row>
    <row r="539" spans="11:11">
      <c r="K539" s="18"/>
    </row>
    <row r="540" spans="11:11">
      <c r="K540" s="18"/>
    </row>
    <row r="541" spans="11:11">
      <c r="K541" s="18"/>
    </row>
    <row r="542" spans="11:11">
      <c r="K542" s="18"/>
    </row>
    <row r="543" spans="11:11">
      <c r="K543" s="18"/>
    </row>
    <row r="544" spans="11:11">
      <c r="K544" s="18"/>
    </row>
    <row r="545" spans="11:11">
      <c r="K545" s="18"/>
    </row>
    <row r="546" spans="11:11">
      <c r="K546" s="18"/>
    </row>
    <row r="547" spans="11:11">
      <c r="K547" s="18"/>
    </row>
    <row r="548" spans="11:11">
      <c r="K548" s="18"/>
    </row>
    <row r="549" spans="11:11">
      <c r="K549" s="18"/>
    </row>
    <row r="550" spans="11:11">
      <c r="K550" s="18"/>
    </row>
    <row r="551" spans="11:11">
      <c r="K551" s="18"/>
    </row>
    <row r="552" spans="11:11">
      <c r="K552" s="18"/>
    </row>
    <row r="553" spans="11:11">
      <c r="K553" s="18"/>
    </row>
    <row r="554" spans="11:11">
      <c r="K554" s="18"/>
    </row>
    <row r="555" spans="11:11">
      <c r="K555" s="18"/>
    </row>
  </sheetData>
  <mergeCells count="24">
    <mergeCell ref="B21:F21"/>
    <mergeCell ref="B4:F4"/>
    <mergeCell ref="B5:F5"/>
    <mergeCell ref="A7:F7"/>
    <mergeCell ref="A8:F8"/>
    <mergeCell ref="E10:F10"/>
    <mergeCell ref="E11:F11"/>
    <mergeCell ref="A12:A13"/>
    <mergeCell ref="B12:B13"/>
    <mergeCell ref="E12:E13"/>
    <mergeCell ref="F12:F13"/>
    <mergeCell ref="B14:F14"/>
    <mergeCell ref="A189:F189"/>
    <mergeCell ref="E96:F96"/>
    <mergeCell ref="E97:F97"/>
    <mergeCell ref="E98:F98"/>
    <mergeCell ref="E99:F99"/>
    <mergeCell ref="B101:F101"/>
    <mergeCell ref="E179:F179"/>
    <mergeCell ref="E180:F180"/>
    <mergeCell ref="E181:F181"/>
    <mergeCell ref="A184:F184"/>
    <mergeCell ref="A186:F186"/>
    <mergeCell ref="A187:F18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</vt:lpstr>
      <vt:lpstr>FEB</vt:lpstr>
      <vt:lpstr>MAR</vt:lpstr>
      <vt:lpstr>ABR</vt:lpstr>
      <vt:lpstr>MAY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2017-03-15T18:05:58Z</dcterms:created>
  <dcterms:modified xsi:type="dcterms:W3CDTF">2017-05-09T18:53:26Z</dcterms:modified>
</cp:coreProperties>
</file>