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65" firstSheet="1" activeTab="12"/>
  </bookViews>
  <sheets>
    <sheet name="SEM DIC" sheetId="2" r:id="rId1"/>
    <sheet name="ENE" sheetId="1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STO" sheetId="9" r:id="rId9"/>
    <sheet name="SEP" sheetId="10" r:id="rId10"/>
    <sheet name="OCT" sheetId="11" r:id="rId11"/>
    <sheet name="NOV" sheetId="12" r:id="rId12"/>
    <sheet name="DIC" sheetId="13" r:id="rId13"/>
  </sheets>
  <calcPr calcId="144525"/>
</workbook>
</file>

<file path=xl/calcChain.xml><?xml version="1.0" encoding="utf-8"?>
<calcChain xmlns="http://schemas.openxmlformats.org/spreadsheetml/2006/main">
  <c r="N42" i="13" l="1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O3" i="13" s="1"/>
  <c r="N11" i="13"/>
  <c r="N10" i="13"/>
  <c r="N32" i="12" l="1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O3" i="12" s="1"/>
  <c r="N10" i="12"/>
  <c r="N37" i="11" l="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27" i="8"/>
  <c r="N26" i="8"/>
  <c r="N25" i="8"/>
  <c r="N24" i="8"/>
  <c r="N23" i="8"/>
  <c r="N22" i="8"/>
  <c r="N21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8" i="6"/>
  <c r="N7" i="6"/>
  <c r="N6" i="6"/>
  <c r="N15" i="5"/>
  <c r="N14" i="5"/>
  <c r="N13" i="5"/>
  <c r="N12" i="5"/>
  <c r="N11" i="5"/>
  <c r="N10" i="5"/>
  <c r="N9" i="5"/>
  <c r="N8" i="5"/>
  <c r="N7" i="5"/>
  <c r="N6" i="5"/>
  <c r="N9" i="4"/>
  <c r="N8" i="4"/>
  <c r="O3" i="11" l="1"/>
  <c r="N17" i="5"/>
  <c r="N29" i="6"/>
  <c r="N26" i="7"/>
  <c r="N17" i="4"/>
  <c r="N16" i="4"/>
  <c r="N15" i="4"/>
  <c r="N14" i="4"/>
  <c r="N13" i="4"/>
  <c r="N12" i="4"/>
  <c r="N11" i="4"/>
  <c r="N10" i="4"/>
  <c r="N9" i="3"/>
  <c r="N15" i="1"/>
  <c r="N10" i="2"/>
</calcChain>
</file>

<file path=xl/sharedStrings.xml><?xml version="1.0" encoding="utf-8"?>
<sst xmlns="http://schemas.openxmlformats.org/spreadsheetml/2006/main" count="1512" uniqueCount="687">
  <si>
    <t>TOYOTA MOTOR SALES DE MEXICO</t>
  </si>
  <si>
    <t>DETALLE DE INCENTIVOS ENERO 2017</t>
  </si>
  <si>
    <t xml:space="preserve"> * LA INFORMACIÓN MOSTRADA ES PARA SU REVISIÓN. LOS IMPORTES INCLUYEN IVA</t>
  </si>
  <si>
    <t xml:space="preserve"> * EN CASO DE CONFOMIDAD ENVIAR FACTURA A REVISIÓN Y PAGO ANTES DEL DÍA 15 DEL MES POSTERIOR AL DE REFERENCIA</t>
  </si>
  <si>
    <t xml:space="preserve"> * EN CASO DE INCONFOMIDAD ENVIAR DETALLES A</t>
  </si>
  <si>
    <t>PESOS</t>
  </si>
  <si>
    <t>DOLARES</t>
  </si>
  <si>
    <t>NUMERO DE DISTRIBUIDOR</t>
  </si>
  <si>
    <t>TIPO DE TRANSACCIÓN</t>
  </si>
  <si>
    <t>VIN</t>
  </si>
  <si>
    <t>MODELO</t>
  </si>
  <si>
    <t>AÑO MODELO</t>
  </si>
  <si>
    <t>FECHA VENTA</t>
  </si>
  <si>
    <t>NOMBRE (RAZON SOCIAL)</t>
  </si>
  <si>
    <t>APELLIDO (RAZON SOCIAL)</t>
  </si>
  <si>
    <t>MES</t>
  </si>
  <si>
    <t>EJERCICIO</t>
  </si>
  <si>
    <t>INCENTIVO TMEX</t>
  </si>
  <si>
    <t>ELIMINA</t>
  </si>
  <si>
    <t>AGREGA</t>
  </si>
  <si>
    <t>INCENTIVO DEALER</t>
  </si>
  <si>
    <t>COMENTARIO</t>
  </si>
  <si>
    <t xml:space="preserve">RDR  </t>
  </si>
  <si>
    <t>JTDKBRFU1G3531539</t>
  </si>
  <si>
    <t>1253</t>
  </si>
  <si>
    <t>2016</t>
  </si>
  <si>
    <t xml:space="preserve">EDUARDO             </t>
  </si>
  <si>
    <t xml:space="preserve">RIVAS LARRAURI                                    </t>
  </si>
  <si>
    <t>5TDKKRFH7GS505027</t>
  </si>
  <si>
    <t>6980</t>
  </si>
  <si>
    <t xml:space="preserve">                    </t>
  </si>
  <si>
    <t xml:space="preserve">PODER LEGISLATIVO DEL ESTADO DE GUANAJUATO        </t>
  </si>
  <si>
    <t>RDR</t>
  </si>
  <si>
    <t>2T3RFREV5HW579153</t>
  </si>
  <si>
    <t>MARIA GUADALUPE</t>
  </si>
  <si>
    <t xml:space="preserve">FRUTOS PANTOJA </t>
  </si>
  <si>
    <t>2T3DFREV0HW579023</t>
  </si>
  <si>
    <t>GUIZA SUAREZ</t>
  </si>
  <si>
    <t>2T3RFREV6HW583535</t>
  </si>
  <si>
    <t>PRODUCTOS DE CONCRETO DEL VALLE S.A DE C.V</t>
  </si>
  <si>
    <t>5YFBPRHE2HP620049</t>
  </si>
  <si>
    <t>BEATRIZ</t>
  </si>
  <si>
    <t xml:space="preserve">PRIMERO LOPEZ </t>
  </si>
  <si>
    <t>5YFBPRHE7HP624534</t>
  </si>
  <si>
    <t>GONZALEZ OÑATE</t>
  </si>
  <si>
    <t>DETALLE DE INCENTIVOS DEMO DICIEMBRE 2016</t>
  </si>
  <si>
    <t>5YFBPRHEXHP580092</t>
  </si>
  <si>
    <t>HECTOR</t>
  </si>
  <si>
    <t xml:space="preserve">OCHOA LABASTIDA </t>
  </si>
  <si>
    <t>JTDKBRFU2G3020616</t>
  </si>
  <si>
    <t>AGROHIDRAULICA DE MEXICO S.A DE C.V</t>
  </si>
  <si>
    <t>DETALLE DE INCENTIVOS DEMO FEBRERO 2017</t>
  </si>
  <si>
    <t>4T1BF1FK5HU268886</t>
  </si>
  <si>
    <t>EDGAR</t>
  </si>
  <si>
    <t xml:space="preserve">LARENAS ALQUICIRA </t>
  </si>
  <si>
    <t>AM 01324</t>
  </si>
  <si>
    <t>0235N/17</t>
  </si>
  <si>
    <t>1094N/16</t>
  </si>
  <si>
    <t>1300N/16</t>
  </si>
  <si>
    <t>1291N/16</t>
  </si>
  <si>
    <t>0528N/17</t>
  </si>
  <si>
    <t>0266N/17</t>
  </si>
  <si>
    <t>0569N/17</t>
  </si>
  <si>
    <t>0655N/17</t>
  </si>
  <si>
    <t>0600N/17</t>
  </si>
  <si>
    <t>1101N/16</t>
  </si>
  <si>
    <t>DIERON DE ALTA EN DICIEMBRE</t>
  </si>
  <si>
    <t>PATRICIO IGNACIO</t>
  </si>
  <si>
    <t>RAMON MANUEL</t>
  </si>
  <si>
    <t>TOTAL FACTURADO</t>
  </si>
  <si>
    <t>AM 01325</t>
  </si>
  <si>
    <t>DETALLE DE INCENTIVOS MARZO 2017</t>
  </si>
  <si>
    <t>5YFBPRHE2HP639586</t>
  </si>
  <si>
    <t>1781</t>
  </si>
  <si>
    <t>2017</t>
  </si>
  <si>
    <t xml:space="preserve">JOSE                </t>
  </si>
  <si>
    <t xml:space="preserve">MARTINEZ YERENA                                   </t>
  </si>
  <si>
    <t>0780-N17 / AA 10534 / N-A / PRECIO DE FEBRERO SIN INCENTIVO</t>
  </si>
  <si>
    <t>5YFBPRHE5HP637380</t>
  </si>
  <si>
    <t>1783</t>
  </si>
  <si>
    <t xml:space="preserve">AISIN AUTOMOTIVE GUANAJUATO SA DE CV              </t>
  </si>
  <si>
    <t>0855-N17 / AA 10554 / N-A / SE LE DIO PRECIO PROVEEDOR</t>
  </si>
  <si>
    <t>5YFBPRHE3HP644926</t>
  </si>
  <si>
    <t xml:space="preserve">SANTIAGO            </t>
  </si>
  <si>
    <t xml:space="preserve">ALCOCER GONZALEZ                                  </t>
  </si>
  <si>
    <t>0960-N17 / AA 10608 / CORRECTO</t>
  </si>
  <si>
    <t>5YFBPRHE2HP631455</t>
  </si>
  <si>
    <t xml:space="preserve">CRISTIAN            </t>
  </si>
  <si>
    <t xml:space="preserve">GALLEGOS ROMERO                                   </t>
  </si>
  <si>
    <t>0767-N17 / AA 10652 / N-A / SE LE DIO PRECIO CASA</t>
  </si>
  <si>
    <t>5YFBPRHE1HP629213</t>
  </si>
  <si>
    <t>1794</t>
  </si>
  <si>
    <t xml:space="preserve">FEBE                </t>
  </si>
  <si>
    <t xml:space="preserve">RICO CHIMAL                                       </t>
  </si>
  <si>
    <t>0727-TCN17 / AA 10566 / CORRECTO</t>
  </si>
  <si>
    <t>JTDKBRFU7H3552980</t>
  </si>
  <si>
    <t xml:space="preserve">JUAN                </t>
  </si>
  <si>
    <t xml:space="preserve">MORENO CALVA                                      </t>
  </si>
  <si>
    <t>1046-N17 / AA 10743 / CORRECTO</t>
  </si>
  <si>
    <t>JTDKBRFU1H3546513</t>
  </si>
  <si>
    <t xml:space="preserve">FERNANDO            </t>
  </si>
  <si>
    <t xml:space="preserve">MONTOYA MACIAS                                    </t>
  </si>
  <si>
    <t>1005-N17 / AA 10719 / CORRECTO</t>
  </si>
  <si>
    <t>5YFBPRHE9HP645675</t>
  </si>
  <si>
    <t xml:space="preserve">URIEL               </t>
  </si>
  <si>
    <t xml:space="preserve">DURAN ARROYO                                      </t>
  </si>
  <si>
    <t>0963-N17 / AA 10685 / CORRECTO</t>
  </si>
  <si>
    <t>JTDKBRFU7H3034898</t>
  </si>
  <si>
    <t xml:space="preserve">SERVICIOS DE CONTROL INTEGRAL DEL BAJIO SA DE CV  </t>
  </si>
  <si>
    <t>0668-N17 / AA 10542 / N-A PRECIO DE FEBRERO SIN INCENTIVO</t>
  </si>
  <si>
    <t>JTDKBRFU0H3548818</t>
  </si>
  <si>
    <t xml:space="preserve">ABIGAIL             </t>
  </si>
  <si>
    <t xml:space="preserve">TENIENTE RUIZ                                     </t>
  </si>
  <si>
    <t>0826-N17 / AA 10579 / CORRECTO</t>
  </si>
  <si>
    <t>AM 1316</t>
  </si>
  <si>
    <t>este por que lleva ???? En caso de que si no se dio de alta</t>
  </si>
  <si>
    <t>5YFBPRHE0HP639554</t>
  </si>
  <si>
    <t>5YFBPRHE0HP643474</t>
  </si>
  <si>
    <t>5YFBPRHEXHP664803</t>
  </si>
  <si>
    <t>INVENTARIO</t>
  </si>
  <si>
    <t>COROLLA</t>
  </si>
  <si>
    <t>OK</t>
  </si>
  <si>
    <t>CAMBRY</t>
  </si>
  <si>
    <t>0887N/17</t>
  </si>
  <si>
    <t>1019N/17</t>
  </si>
  <si>
    <t>SI APLICA</t>
  </si>
  <si>
    <t>VENTA CANCELADA/DAR BAJA INCENTIVO</t>
  </si>
  <si>
    <t>JTDKBRFU8H3551787</t>
  </si>
  <si>
    <t xml:space="preserve">ILIANA              </t>
  </si>
  <si>
    <t xml:space="preserve">MACIAS SOBERANES                                  </t>
  </si>
  <si>
    <t>JTDKBRFUXH3544887</t>
  </si>
  <si>
    <t xml:space="preserve">RUBEN               </t>
  </si>
  <si>
    <t xml:space="preserve">MEZA HERNANDEZ                                    </t>
  </si>
  <si>
    <t>4T1BF1FK7HU379004</t>
  </si>
  <si>
    <t>2593</t>
  </si>
  <si>
    <t xml:space="preserve">GASTRONOMICA PLAZA DE TOROS SA DE CV              </t>
  </si>
  <si>
    <t xml:space="preserve">SERGIO              </t>
  </si>
  <si>
    <t xml:space="preserve">CENTENO ARELLANO                                  </t>
  </si>
  <si>
    <t>5YFBPRHE2HP674600</t>
  </si>
  <si>
    <t xml:space="preserve">LUIS                </t>
  </si>
  <si>
    <t xml:space="preserve">TORRES LEON                                       </t>
  </si>
  <si>
    <t xml:space="preserve">J CRUZ              </t>
  </si>
  <si>
    <t xml:space="preserve">GARCIA NIGO                                       </t>
  </si>
  <si>
    <t>5YFBPRHE7HP605627</t>
  </si>
  <si>
    <t xml:space="preserve">ERICK               </t>
  </si>
  <si>
    <t xml:space="preserve">ADAME LAZARO                                      </t>
  </si>
  <si>
    <t>5YFBPRHE1HP640809</t>
  </si>
  <si>
    <t xml:space="preserve">MIGUEL              </t>
  </si>
  <si>
    <t xml:space="preserve">GARCIA DIAZ                                       </t>
  </si>
  <si>
    <t xml:space="preserve">BRENDA DE           </t>
  </si>
  <si>
    <t>5YFBPRHE1HP665628</t>
  </si>
  <si>
    <t xml:space="preserve">GILBERTO            </t>
  </si>
  <si>
    <t xml:space="preserve">PAREDES MARTINEZ                                  </t>
  </si>
  <si>
    <t>DETALLE DE INCENTIVOS ABRIL 2017</t>
  </si>
  <si>
    <t>PRIUS</t>
  </si>
  <si>
    <t>0750N/17</t>
  </si>
  <si>
    <t>0835N/17</t>
  </si>
  <si>
    <t>0905N/17</t>
  </si>
  <si>
    <t xml:space="preserve">PENDIENTE DE MARZO </t>
  </si>
  <si>
    <t>1136N/17</t>
  </si>
  <si>
    <t>0907N/17</t>
  </si>
  <si>
    <t>1009N/17</t>
  </si>
  <si>
    <t>1156N/17</t>
  </si>
  <si>
    <t>1139N/17</t>
  </si>
  <si>
    <t>1161N/17</t>
  </si>
  <si>
    <t>AM 01365</t>
  </si>
  <si>
    <t>DETALLE DE INCENTIVOS MAYO 2017</t>
  </si>
  <si>
    <t>4T1BF1FK5HU365196</t>
  </si>
  <si>
    <t>5TDYZ3DC0HS837578</t>
  </si>
  <si>
    <t>2T3RFREV1HW630132</t>
  </si>
  <si>
    <t>RVRSL</t>
  </si>
  <si>
    <t>5TDYZ3DC0HS842120</t>
  </si>
  <si>
    <t>JTFPX22P4H0072452</t>
  </si>
  <si>
    <t>JTFPX22P9H0072740</t>
  </si>
  <si>
    <t>4T1BF1FK8HU719227</t>
  </si>
  <si>
    <t>5TDYZ3DC8HS842852</t>
  </si>
  <si>
    <t>MR0EX8DD9H0249326</t>
  </si>
  <si>
    <t>2T3JFREV3HW626791</t>
  </si>
  <si>
    <t>4T1BF1FK9HU363225</t>
  </si>
  <si>
    <t>5TDYZ3DC4HS829919</t>
  </si>
  <si>
    <t>5TDYZ3DC1HS842630</t>
  </si>
  <si>
    <t>2T3JFREV0HW644651</t>
  </si>
  <si>
    <t>2T3DFREV3HW639439</t>
  </si>
  <si>
    <t>5TDYZ3DC6HS842767</t>
  </si>
  <si>
    <t>JTFPX22P3H0072538</t>
  </si>
  <si>
    <t>JTFPX22P4H0072726</t>
  </si>
  <si>
    <t>5TDYZ3DC1HS847567</t>
  </si>
  <si>
    <t>MR0EX8DD4H0247094</t>
  </si>
  <si>
    <t>2592</t>
  </si>
  <si>
    <t>5398</t>
  </si>
  <si>
    <t>4498</t>
  </si>
  <si>
    <t>5603</t>
  </si>
  <si>
    <t>2594</t>
  </si>
  <si>
    <t>7497</t>
  </si>
  <si>
    <t>4495</t>
  </si>
  <si>
    <t>5396</t>
  </si>
  <si>
    <t>5399</t>
  </si>
  <si>
    <t>4497</t>
  </si>
  <si>
    <t xml:space="preserve">J ROSARIO           </t>
  </si>
  <si>
    <t xml:space="preserve">VALADEZ TOVAR                                     </t>
  </si>
  <si>
    <t xml:space="preserve">SERVICIO Y ENTRETENIMIENTO LC SA DE CV            </t>
  </si>
  <si>
    <t xml:space="preserve">ACEROS Y GALVANIZADOS DEL CENTRO SA DE CV         </t>
  </si>
  <si>
    <t/>
  </si>
  <si>
    <t xml:space="preserve">NICOMETAL BAJIO SA DE CV                          </t>
  </si>
  <si>
    <t xml:space="preserve">MARIO               </t>
  </si>
  <si>
    <t xml:space="preserve">AVILA GONZALEZ                                    </t>
  </si>
  <si>
    <t xml:space="preserve">APOLINAR            </t>
  </si>
  <si>
    <t xml:space="preserve">OPERADORA DACT SA DE CV                           </t>
  </si>
  <si>
    <t xml:space="preserve">MARTINEZ SANCHEZ                                  </t>
  </si>
  <si>
    <t xml:space="preserve">QUMA DEL BAJIO SA DE CV                           </t>
  </si>
  <si>
    <t xml:space="preserve">TFS                 </t>
  </si>
  <si>
    <t xml:space="preserve">TFS                                               </t>
  </si>
  <si>
    <t xml:space="preserve">J CARMEN            </t>
  </si>
  <si>
    <t xml:space="preserve">ZARATE BARRON                                     </t>
  </si>
  <si>
    <t xml:space="preserve">TOYOTETSU DE MEXICO SA DE CV                      </t>
  </si>
  <si>
    <t xml:space="preserve">HERRERA FRAGOSO                                   </t>
  </si>
  <si>
    <t xml:space="preserve">MEDICA SANTA CARMEN S A P I DE CV                 </t>
  </si>
  <si>
    <t xml:space="preserve">ALFREDO             </t>
  </si>
  <si>
    <t xml:space="preserve">AYALA ZARAGOZA                                    </t>
  </si>
  <si>
    <t xml:space="preserve">FELIMON             </t>
  </si>
  <si>
    <t xml:space="preserve">ARELLANO PATI¼O                                   </t>
  </si>
  <si>
    <t xml:space="preserve">READY SOLUTIONS SA DE CV                          </t>
  </si>
  <si>
    <t xml:space="preserve">ZASOL INTEGRA CORPORATION SA DE CV                </t>
  </si>
  <si>
    <t xml:space="preserve">LEOPOLDO            </t>
  </si>
  <si>
    <t xml:space="preserve">ALMANZA VERA                                      </t>
  </si>
  <si>
    <t xml:space="preserve">VICTOR              </t>
  </si>
  <si>
    <t xml:space="preserve">ALVAREZ ARIAS                                     </t>
  </si>
  <si>
    <t>NO APLICA</t>
  </si>
  <si>
    <t>PD 3460/JUNIO</t>
  </si>
  <si>
    <t>1253N/17</t>
  </si>
  <si>
    <t>1187N/17</t>
  </si>
  <si>
    <t>0864N/17</t>
  </si>
  <si>
    <t>0919N/17</t>
  </si>
  <si>
    <t>0685N/17</t>
  </si>
  <si>
    <t>0652N/17</t>
  </si>
  <si>
    <t>0588N/17</t>
  </si>
  <si>
    <t>1305N/17</t>
  </si>
  <si>
    <t>1164N/17</t>
  </si>
  <si>
    <t>0917N/17</t>
  </si>
  <si>
    <t>0918N/17</t>
  </si>
  <si>
    <t>1251N/17</t>
  </si>
  <si>
    <t>JTDKBRFU7H3548699</t>
  </si>
  <si>
    <t xml:space="preserve">ALVAREZ MORALES                                   </t>
  </si>
  <si>
    <t>JTDKBRFU6H3559306</t>
  </si>
  <si>
    <t>1251</t>
  </si>
  <si>
    <t xml:space="preserve">TURISMOS GALLARDO SA DE CV                        </t>
  </si>
  <si>
    <t>MR0EX8DD8H0175316</t>
  </si>
  <si>
    <t xml:space="preserve">PEDRO               </t>
  </si>
  <si>
    <t xml:space="preserve">SANDOVAL CHAVEZ                                   </t>
  </si>
  <si>
    <t>JTFPX22P3H0072748</t>
  </si>
  <si>
    <t xml:space="preserve">ELIZABETH           </t>
  </si>
  <si>
    <t xml:space="preserve">SILVA PEREZ                                       </t>
  </si>
  <si>
    <t>MR0EX8DD2H0174064</t>
  </si>
  <si>
    <t xml:space="preserve">PROYECTOS ELECTRICOS INDUSTRIALES PGI SA DE CV    </t>
  </si>
  <si>
    <t>MR0EX8DD1H0249529</t>
  </si>
  <si>
    <t xml:space="preserve">ORNI DEL BAJIO SA DE CV                           </t>
  </si>
  <si>
    <t>5YFBPRHE1HP686723</t>
  </si>
  <si>
    <t xml:space="preserve">SISTEMAS ELECTRONICOS PARA GAS DE CELAYA SA DE CV </t>
  </si>
  <si>
    <t>2T3RFREV1HW626856</t>
  </si>
  <si>
    <t xml:space="preserve">DAVID               </t>
  </si>
  <si>
    <t xml:space="preserve">RODRIGUEZ HAGELSIEB                               </t>
  </si>
  <si>
    <t>JTFPX22P9H0072866</t>
  </si>
  <si>
    <t xml:space="preserve">J REFUGIO           </t>
  </si>
  <si>
    <t xml:space="preserve">PI¼ON GONZALEZ                                    </t>
  </si>
  <si>
    <t>MR0EX8DDXH0250274</t>
  </si>
  <si>
    <t xml:space="preserve">EDITH               </t>
  </si>
  <si>
    <t xml:space="preserve">CONTRERAS SANDOVAL                                </t>
  </si>
  <si>
    <t>5YFBPRHEXHP658306</t>
  </si>
  <si>
    <t xml:space="preserve">ESTEFANIA           </t>
  </si>
  <si>
    <t xml:space="preserve">JIMENEZ GUTIERREZ                                 </t>
  </si>
  <si>
    <t>5YFBPRHE1HP688326</t>
  </si>
  <si>
    <t xml:space="preserve">CARLOS              </t>
  </si>
  <si>
    <t xml:space="preserve">MARTINEZ ALCOCER                                  </t>
  </si>
  <si>
    <t>5YFBPRHE7HP687200</t>
  </si>
  <si>
    <t xml:space="preserve">JOSE DE             </t>
  </si>
  <si>
    <t xml:space="preserve">VALDES ROMAN                                      </t>
  </si>
  <si>
    <t>MR0EX8DD4H0250738</t>
  </si>
  <si>
    <t xml:space="preserve">COPEM SA DE CV                                    </t>
  </si>
  <si>
    <t>5YFBPRHE6HP668458</t>
  </si>
  <si>
    <t xml:space="preserve">ROBERTO             </t>
  </si>
  <si>
    <t xml:space="preserve">FERNANDEZ MORALES                                 </t>
  </si>
  <si>
    <t>2T3RFREV1HW565024</t>
  </si>
  <si>
    <t xml:space="preserve">GASCA MACIAS                                      </t>
  </si>
  <si>
    <t>MR0EX8DD6H0250577</t>
  </si>
  <si>
    <t>2T3RFREV4HW627211</t>
  </si>
  <si>
    <t xml:space="preserve">RAUL                </t>
  </si>
  <si>
    <t xml:space="preserve">RUIZ RAMIREZ                                      </t>
  </si>
  <si>
    <t>5YFBPRHE0HP683098</t>
  </si>
  <si>
    <t xml:space="preserve">ALFONSO             </t>
  </si>
  <si>
    <t xml:space="preserve">ZAMACONA RUIZ                                     </t>
  </si>
  <si>
    <t>DETALLE DE INCENTIVOS JULIO 2017</t>
  </si>
  <si>
    <t>AM 1398</t>
  </si>
  <si>
    <t>1368N/17</t>
  </si>
  <si>
    <t>0920N/17</t>
  </si>
  <si>
    <t>0852N/17</t>
  </si>
  <si>
    <t>0679N/17</t>
  </si>
  <si>
    <t>0921N/17</t>
  </si>
  <si>
    <t>0853N/17</t>
  </si>
  <si>
    <t>1319N/17</t>
  </si>
  <si>
    <t>0934N/17</t>
  </si>
  <si>
    <t>0867N/17</t>
  </si>
  <si>
    <t>1186N/17</t>
  </si>
  <si>
    <t>DETALLE DE INCENTIVOS JUNIO 2017</t>
  </si>
  <si>
    <t>2T3RFREV9HW639497</t>
  </si>
  <si>
    <t>4492</t>
  </si>
  <si>
    <t xml:space="preserve">ALEJANDRO           </t>
  </si>
  <si>
    <t xml:space="preserve">ROJAS ARREOLA                                     </t>
  </si>
  <si>
    <t>4T1BF1FK9HU388240</t>
  </si>
  <si>
    <t xml:space="preserve">JUANA               </t>
  </si>
  <si>
    <t xml:space="preserve">SANCHEZ ORTIZ                                     </t>
  </si>
  <si>
    <t>2T3RFREV3HW667022</t>
  </si>
  <si>
    <t>JTDKBRFU7H3565065</t>
  </si>
  <si>
    <t xml:space="preserve">MARIA               </t>
  </si>
  <si>
    <t xml:space="preserve">GARCIA GUTIERREZ                                  </t>
  </si>
  <si>
    <t>5YFBPRHE9HP711352</t>
  </si>
  <si>
    <t>1796</t>
  </si>
  <si>
    <t xml:space="preserve"> </t>
  </si>
  <si>
    <t xml:space="preserve">ROSALES ARGUETA                                   </t>
  </si>
  <si>
    <t>5YFBPRHE3HP706910</t>
  </si>
  <si>
    <t>1782</t>
  </si>
  <si>
    <t>N/A</t>
  </si>
  <si>
    <t xml:space="preserve">J JULIAN            </t>
  </si>
  <si>
    <t xml:space="preserve">OCHOA CASTILLO                                    </t>
  </si>
  <si>
    <t>5YFBPRHE4HP637094</t>
  </si>
  <si>
    <t xml:space="preserve">AGROIMPERIO DEL BAJIO S DE RL  DE CV              </t>
  </si>
  <si>
    <t>JTDKBRFU4H3562897</t>
  </si>
  <si>
    <t xml:space="preserve">ELVA                </t>
  </si>
  <si>
    <t xml:space="preserve">PELAYO IBARRA                                     </t>
  </si>
  <si>
    <t>4T1BF1FK3HU391246</t>
  </si>
  <si>
    <t xml:space="preserve">JORGE               </t>
  </si>
  <si>
    <t xml:space="preserve">DIAZ QUI¼ONEZ                                     </t>
  </si>
  <si>
    <t>5YFBPRHE6HP646816</t>
  </si>
  <si>
    <t>5YFBPRHE5HP712109</t>
  </si>
  <si>
    <t xml:space="preserve">JOSEFINA            </t>
  </si>
  <si>
    <t xml:space="preserve">LARA ZU¼IGA                                       </t>
  </si>
  <si>
    <t>2T3JFREVXHW668911</t>
  </si>
  <si>
    <t xml:space="preserve">YESENIA             </t>
  </si>
  <si>
    <t xml:space="preserve">ESPINOZA ALVAREZ                                  </t>
  </si>
  <si>
    <t>MR0EX8DD2H0249071</t>
  </si>
  <si>
    <t xml:space="preserve">BULMARO             </t>
  </si>
  <si>
    <t xml:space="preserve">HEREDIA  MARTINEZ                                 </t>
  </si>
  <si>
    <t>2T3RFREV1HW617851</t>
  </si>
  <si>
    <t xml:space="preserve">PAULO               </t>
  </si>
  <si>
    <t xml:space="preserve">OCHMANN SIORDIA                                   </t>
  </si>
  <si>
    <t>2T3RFREV6HW614511</t>
  </si>
  <si>
    <t xml:space="preserve">GASTRONOMIA DEL BAJIO S DE RL DE CV               </t>
  </si>
  <si>
    <t>5YFBPRHEXHP669029</t>
  </si>
  <si>
    <t xml:space="preserve">RICARDO             </t>
  </si>
  <si>
    <t xml:space="preserve">MU¼OZ LEDO ALVAREZ                                </t>
  </si>
  <si>
    <t>5YFBPRHE1HP640535</t>
  </si>
  <si>
    <t xml:space="preserve">PERALTA CUESTA                                    </t>
  </si>
  <si>
    <t>MR0EX8DD4H0252697</t>
  </si>
  <si>
    <t xml:space="preserve">AUTOTRANSPORTES OBASA DEL CENTRO SA DE CV         </t>
  </si>
  <si>
    <t>2T3JFREV4HW578699</t>
  </si>
  <si>
    <t xml:space="preserve">ELISEO              </t>
  </si>
  <si>
    <t xml:space="preserve">FLORES ROSALES                                    </t>
  </si>
  <si>
    <t>5YFBPRHE0HP714270</t>
  </si>
  <si>
    <t xml:space="preserve">VIRIDIANA           </t>
  </si>
  <si>
    <t xml:space="preserve">CARDONA ESCOTO                                    </t>
  </si>
  <si>
    <t>1271-N17</t>
  </si>
  <si>
    <t>/ AA11444 / NO APLICA PRECIO LISTA JULIO</t>
  </si>
  <si>
    <t>1554-N17</t>
  </si>
  <si>
    <t>/ AA11429 / NO APLICA PRECIO LISTA JULIO</t>
  </si>
  <si>
    <t>1622-N17</t>
  </si>
  <si>
    <t>/ AA11502 / NO APLICA PRECIO LISTA JULIO</t>
  </si>
  <si>
    <t>1623-N17</t>
  </si>
  <si>
    <t>/ AA11508 / NO APLICA PRECIO LISTA JULIO</t>
  </si>
  <si>
    <t>1560-N17</t>
  </si>
  <si>
    <t>/ AA11473 / SI APLICA</t>
  </si>
  <si>
    <t>1631-N17</t>
  </si>
  <si>
    <t>/ AA11569 / SI APLICA</t>
  </si>
  <si>
    <t>0856-N17</t>
  </si>
  <si>
    <t>/ AA11566 / SI APLICA</t>
  </si>
  <si>
    <t>1548-N17</t>
  </si>
  <si>
    <t>/ AA11516 / NO APLICA PRECIO LISTA JULIO</t>
  </si>
  <si>
    <t>1033-N17</t>
  </si>
  <si>
    <t>/ AA11575 / NO APLICA PRECIO LISTA JULIO</t>
  </si>
  <si>
    <t>1583-N17</t>
  </si>
  <si>
    <t>/ AA11484 / SI APLICA PRECIO JULIO</t>
  </si>
  <si>
    <t>1567-N17</t>
  </si>
  <si>
    <t>/ AA11505 / SI APLICA PRECIO JULIO</t>
  </si>
  <si>
    <t>1625-N17</t>
  </si>
  <si>
    <t>/ AA11511 / NO APLICA PRECIO LISTA</t>
  </si>
  <si>
    <t>1541-N17</t>
  </si>
  <si>
    <t>/ AA11419 / SI APLICA</t>
  </si>
  <si>
    <t>1091-N17</t>
  </si>
  <si>
    <t>/ AA11410 / SI APLICA PRECIO JUNIO / DEBEN SER $9,000.-</t>
  </si>
  <si>
    <t>1090-N17</t>
  </si>
  <si>
    <t>/ AA11400 / NO APLICA PRECIO LISTA JUNIO</t>
  </si>
  <si>
    <t>/ AA11569 / SI APLICA PRECIO JULIO</t>
  </si>
  <si>
    <t>1401-N17</t>
  </si>
  <si>
    <t>/ AA11577 / SI APLICA PRECIO JULIO</t>
  </si>
  <si>
    <t>0872-N17</t>
  </si>
  <si>
    <t>/ AA11579 / SI APLICA PRECIO JULIO</t>
  </si>
  <si>
    <t>1371-N17</t>
  </si>
  <si>
    <t>/ AA11595 / SI APLICA PRECIO JUNIO</t>
  </si>
  <si>
    <t>1403-N17</t>
  </si>
  <si>
    <t>/ AA11552 / SI APLICA PRECIO JULIO</t>
  </si>
  <si>
    <t>1568-N17</t>
  </si>
  <si>
    <t>/ AA11472 / SI APLICA PRECIO JULIO</t>
  </si>
  <si>
    <t>AM 1376</t>
  </si>
  <si>
    <t xml:space="preserve">JIMENEZ PATIÑO                                    </t>
  </si>
  <si>
    <t>DETALLE DE INCENTIVOS OCTUBRE 2017</t>
  </si>
  <si>
    <t>TOTAL FACTURA</t>
  </si>
  <si>
    <t>Importes con Iva incluido</t>
  </si>
  <si>
    <t>incentivos.tmex@toyota.com</t>
  </si>
  <si>
    <t>ANTES DEL DÍA 15 DEL MES POSTERIOR AL DE REFERENCIA</t>
  </si>
  <si>
    <t>JTDKBRFU4H3049181</t>
  </si>
  <si>
    <t xml:space="preserve">REYES ANGELES                                     </t>
  </si>
  <si>
    <t>JTDKBRFU4H3050539</t>
  </si>
  <si>
    <t xml:space="preserve">EDGAR               </t>
  </si>
  <si>
    <t xml:space="preserve">SUAREZ NADAL                                      </t>
  </si>
  <si>
    <t>JTDKBRFUXH3040940</t>
  </si>
  <si>
    <t>JTDKBRFU3H3557500</t>
  </si>
  <si>
    <t xml:space="preserve">MA¼ON MORALES                                     </t>
  </si>
  <si>
    <t>5YFBPRHE8HP720690</t>
  </si>
  <si>
    <t xml:space="preserve">OJEDA VILLAGOMEZ                                  </t>
  </si>
  <si>
    <t>5YFBPRHE8HP702237</t>
  </si>
  <si>
    <t xml:space="preserve">JAVIER              </t>
  </si>
  <si>
    <t xml:space="preserve">PACHECO  ORTIZ                                    </t>
  </si>
  <si>
    <t>5YFBPRHE7HP685513</t>
  </si>
  <si>
    <t xml:space="preserve">MA GUADALUPE        </t>
  </si>
  <si>
    <t xml:space="preserve">MAYA ALBERTO                                      </t>
  </si>
  <si>
    <t>5YFBPRHE9HP729107</t>
  </si>
  <si>
    <t xml:space="preserve">ARTEAGA MARTINEZ                                  </t>
  </si>
  <si>
    <t>5YFBPRHE1HP697947</t>
  </si>
  <si>
    <t xml:space="preserve">SAHAGUN MU¼OZ                                     </t>
  </si>
  <si>
    <t>MR2K29F37H1073745</t>
  </si>
  <si>
    <t>2008</t>
  </si>
  <si>
    <t xml:space="preserve">MARGARITA           </t>
  </si>
  <si>
    <t xml:space="preserve">VAZQUEZ MORALES                                   </t>
  </si>
  <si>
    <t>MR2K29F38H1076024</t>
  </si>
  <si>
    <t xml:space="preserve">QUIROZ GONZALEZ                                   </t>
  </si>
  <si>
    <t>MR2K29F30H1074770</t>
  </si>
  <si>
    <t xml:space="preserve">NORIA LOPEZ                                       </t>
  </si>
  <si>
    <t>MR2K29F36H1080153</t>
  </si>
  <si>
    <t>2009</t>
  </si>
  <si>
    <t xml:space="preserve">FRANCISCA           </t>
  </si>
  <si>
    <t xml:space="preserve">TORRES RAMOS                                      </t>
  </si>
  <si>
    <t>MR2K29F39H1075089</t>
  </si>
  <si>
    <t xml:space="preserve">AIDE                </t>
  </si>
  <si>
    <t xml:space="preserve">FLORES GUTIERREZ                                  </t>
  </si>
  <si>
    <t>MHKMF53F5HK018528</t>
  </si>
  <si>
    <t>2202</t>
  </si>
  <si>
    <t xml:space="preserve">RUFINA              </t>
  </si>
  <si>
    <t xml:space="preserve">BALDERAS REVELES                                  </t>
  </si>
  <si>
    <t>MHKMF53F1HK021152</t>
  </si>
  <si>
    <t xml:space="preserve">MACIAS QUINTANA                                   </t>
  </si>
  <si>
    <t>MHKMF53F7HK021026</t>
  </si>
  <si>
    <t xml:space="preserve">GARCIA HERRERA                                    </t>
  </si>
  <si>
    <t>2T3RFREV4HW677199</t>
  </si>
  <si>
    <t>2T3DFREV6HW663315</t>
  </si>
  <si>
    <t xml:space="preserve">ROCA RENT SA DE CV                                </t>
  </si>
  <si>
    <t>5TDYZ3DC5HS880507</t>
  </si>
  <si>
    <t xml:space="preserve">MENDOZA NAVA                                      </t>
  </si>
  <si>
    <t>5TDYZ3DC5HS870365</t>
  </si>
  <si>
    <t xml:space="preserve">MA ANTONIETA        </t>
  </si>
  <si>
    <t xml:space="preserve">CALDERON RUIZ                                     </t>
  </si>
  <si>
    <t>5TDYZ3DC9HS888898</t>
  </si>
  <si>
    <t>5TDYZ3DC3HS880182</t>
  </si>
  <si>
    <t xml:space="preserve">                                                  </t>
  </si>
  <si>
    <t xml:space="preserve">VILLALOBOS ZU¼IGA                                 </t>
  </si>
  <si>
    <t>5TDYZ3DC2HS890816</t>
  </si>
  <si>
    <t xml:space="preserve">SERVICIO Y ENTRETENIMIENTO  LC SA DE CV           </t>
  </si>
  <si>
    <t>5TDKZRFH0HS223924</t>
  </si>
  <si>
    <t xml:space="preserve">GISELA              </t>
  </si>
  <si>
    <t xml:space="preserve">HERNANDEZ GUILLEN                                 </t>
  </si>
  <si>
    <t>MR0EX8CB2H1399255</t>
  </si>
  <si>
    <t>7493</t>
  </si>
  <si>
    <t xml:space="preserve">SANCHEZ VERA                                      </t>
  </si>
  <si>
    <t>MR0EX8DD6H0248134</t>
  </si>
  <si>
    <t xml:space="preserve">GOMEZ GALLEGOS                                    </t>
  </si>
  <si>
    <t>MR0EX8DD0H0251711</t>
  </si>
  <si>
    <t>MR0EX8DD5H0175662</t>
  </si>
  <si>
    <t xml:space="preserve">AT IRRIGACION SA DE CV                            </t>
  </si>
  <si>
    <t>DETALLE DE INCENTIVOS NOVIEMBRE 2017</t>
  </si>
  <si>
    <t>2T3RFREV0HW675594</t>
  </si>
  <si>
    <t>MHKMF53E4HK011254</t>
  </si>
  <si>
    <t>2201</t>
  </si>
  <si>
    <t>MR0EX8CB7H1399140</t>
  </si>
  <si>
    <t xml:space="preserve">SERVICIOS ESPECIALIZADOS AGRO PECUARIOS FST SA DE </t>
  </si>
  <si>
    <t>5TDYZ3DC9HS894197</t>
  </si>
  <si>
    <t xml:space="preserve">VIGUERIAS ARREDONDO                               </t>
  </si>
  <si>
    <t>5TDYZ3DC3HS887505</t>
  </si>
  <si>
    <t xml:space="preserve">ROBERTA             </t>
  </si>
  <si>
    <t xml:space="preserve">DIAZ BONILLA                                      </t>
  </si>
  <si>
    <t>MHKMF53F8HK018586</t>
  </si>
  <si>
    <t xml:space="preserve">CAMARGO CHIMAL                                    </t>
  </si>
  <si>
    <t>5YFBPRHE7HP718929</t>
  </si>
  <si>
    <t xml:space="preserve">ROMEO               </t>
  </si>
  <si>
    <t xml:space="preserve">ROJAS MOLINA                                      </t>
  </si>
  <si>
    <t>5TDYZ3DC1HS890421</t>
  </si>
  <si>
    <t>MR2K29F30H1075109</t>
  </si>
  <si>
    <t xml:space="preserve">ARMIRO              </t>
  </si>
  <si>
    <t xml:space="preserve">CARRANZA LOZANO                                   </t>
  </si>
  <si>
    <t>MR2K29F38H1074595</t>
  </si>
  <si>
    <t xml:space="preserve">J SALVADOR          </t>
  </si>
  <si>
    <t xml:space="preserve">VAZQUEZ PEREZ                                     </t>
  </si>
  <si>
    <t>MR2K29F34H1082208</t>
  </si>
  <si>
    <t xml:space="preserve">TECHNO ASSOCIE DE MEXICO SA DE CV                 </t>
  </si>
  <si>
    <t>5TDKZRFH7HS232703</t>
  </si>
  <si>
    <t xml:space="preserve">CARBAJAL SANCHEZ                                  </t>
  </si>
  <si>
    <t>5TDYZ3DC6HS890365</t>
  </si>
  <si>
    <t xml:space="preserve">LAURA               </t>
  </si>
  <si>
    <t xml:space="preserve">PATI¼O ROSILLO                                    </t>
  </si>
  <si>
    <t>JTDKBRFU5H3044054</t>
  </si>
  <si>
    <t xml:space="preserve">MARTIN              </t>
  </si>
  <si>
    <t xml:space="preserve">VALADEZ CORONA                                    </t>
  </si>
  <si>
    <t>MR2K29F38H1081255</t>
  </si>
  <si>
    <t xml:space="preserve">RAFAEL              </t>
  </si>
  <si>
    <t xml:space="preserve">LOPEZ GARCIA                                      </t>
  </si>
  <si>
    <t>MR2K29F32H1077427</t>
  </si>
  <si>
    <t xml:space="preserve">MARTHA              </t>
  </si>
  <si>
    <t xml:space="preserve">HUERTA RUIZ                                       </t>
  </si>
  <si>
    <t>5YFBPRHE3HP699165</t>
  </si>
  <si>
    <t xml:space="preserve">RICO MARTINEZ                                     </t>
  </si>
  <si>
    <t>5TDKZRFH9HS229852</t>
  </si>
  <si>
    <t xml:space="preserve">AUTOTRANSPORTES QUETZAMANI SA DE CV               </t>
  </si>
  <si>
    <t>MR2K29F35H1078359</t>
  </si>
  <si>
    <t xml:space="preserve">ELISA               </t>
  </si>
  <si>
    <t xml:space="preserve">MERAZ SOSA                                        </t>
  </si>
  <si>
    <t>MR2K29F36H1073994</t>
  </si>
  <si>
    <t xml:space="preserve">HECTOR              </t>
  </si>
  <si>
    <t xml:space="preserve">FLORES BAUTISTA                                   </t>
  </si>
  <si>
    <t>5TDYZ3DCXHS878512</t>
  </si>
  <si>
    <t xml:space="preserve">FLORES VERA                                       </t>
  </si>
  <si>
    <t>5TDYZ3DC7HS899057</t>
  </si>
  <si>
    <t>MR2K29F37H1073891</t>
  </si>
  <si>
    <t xml:space="preserve">MAYRA               </t>
  </si>
  <si>
    <t xml:space="preserve">NAVARRO LEDESMA                                   </t>
  </si>
  <si>
    <t>DETALLE DE INCENTIVOS DICIEMBRE 2017</t>
  </si>
  <si>
    <t>MR2K29F39H1077389</t>
  </si>
  <si>
    <t xml:space="preserve">JULIETA             </t>
  </si>
  <si>
    <t xml:space="preserve">DURAN CASILLAS                                    </t>
  </si>
  <si>
    <t>5TDYZ3DC6HS897168</t>
  </si>
  <si>
    <t xml:space="preserve">ROGELIO             </t>
  </si>
  <si>
    <t xml:space="preserve">URIBE LIMON                                       </t>
  </si>
  <si>
    <t>MR0EX8DD1H0254312</t>
  </si>
  <si>
    <t>7495</t>
  </si>
  <si>
    <t xml:space="preserve">JOAQUIN             </t>
  </si>
  <si>
    <t xml:space="preserve">HERNANDEZ MORALES                                 </t>
  </si>
  <si>
    <t>JTDKBRFU4H3575391</t>
  </si>
  <si>
    <t xml:space="preserve">MONTES ROBLES                                     </t>
  </si>
  <si>
    <t>MR2B29F36H1083618</t>
  </si>
  <si>
    <t>2006</t>
  </si>
  <si>
    <t xml:space="preserve">ALMA                </t>
  </si>
  <si>
    <t xml:space="preserve">DIAZ RANGEL                                       </t>
  </si>
  <si>
    <t>JTDKBRFU3H3558212</t>
  </si>
  <si>
    <t xml:space="preserve">MALAGON CANO                                      </t>
  </si>
  <si>
    <t>MR2B29F32H1080537</t>
  </si>
  <si>
    <t xml:space="preserve">TECNOLOGIAS AGRICOLAS GLOBALES SA DE CV           </t>
  </si>
  <si>
    <t>MR2B29F35H1060850</t>
  </si>
  <si>
    <t xml:space="preserve">ESTACION DE SERVICIO BONANZA SA DE CV             </t>
  </si>
  <si>
    <t>MR2K29F34H1093077</t>
  </si>
  <si>
    <t>MR2B29F30H1071173</t>
  </si>
  <si>
    <t xml:space="preserve">ZAMUDIO RIVERA                                    </t>
  </si>
  <si>
    <t>MR2B29F38H1082888</t>
  </si>
  <si>
    <t xml:space="preserve">GALICIA ARAOZ                                     </t>
  </si>
  <si>
    <t xml:space="preserve">M REFUGIO           </t>
  </si>
  <si>
    <t xml:space="preserve">VILLAFUERTE BARRIENTOS                            </t>
  </si>
  <si>
    <t>5TDYZRFH8HS226418</t>
  </si>
  <si>
    <t>6987</t>
  </si>
  <si>
    <t xml:space="preserve">CLAUDIA             </t>
  </si>
  <si>
    <t xml:space="preserve">DIAZ MARTINEZ                                     </t>
  </si>
  <si>
    <t>MR0EX8DDXH0176466</t>
  </si>
  <si>
    <t xml:space="preserve">MORENO LIRA                                       </t>
  </si>
  <si>
    <t>5TDYZ3DC9HS900533</t>
  </si>
  <si>
    <t>MR2B29F38H1068957</t>
  </si>
  <si>
    <t xml:space="preserve">DIAZ MALDONADO                                    </t>
  </si>
  <si>
    <t>MR2K29F35H1089457</t>
  </si>
  <si>
    <t xml:space="preserve">PATI¼O LEON                                       </t>
  </si>
  <si>
    <t>MR2K29F35H1091497</t>
  </si>
  <si>
    <t xml:space="preserve">ALFON               </t>
  </si>
  <si>
    <t xml:space="preserve">LARSON III                                        </t>
  </si>
  <si>
    <t>MR2B29F35H1090026</t>
  </si>
  <si>
    <t xml:space="preserve">MA ROSARIO          </t>
  </si>
  <si>
    <t xml:space="preserve">RODRIGUEZ VILLANUEVA                              </t>
  </si>
  <si>
    <t>MR2B29F33H1090767</t>
  </si>
  <si>
    <t xml:space="preserve">ALEJANDRA           </t>
  </si>
  <si>
    <t xml:space="preserve">CONTRERAS TOVAR                                   </t>
  </si>
  <si>
    <t>MHKMF53EXHK012845</t>
  </si>
  <si>
    <t xml:space="preserve">MARLEN              </t>
  </si>
  <si>
    <t xml:space="preserve">PONCE GARCIA                                      </t>
  </si>
  <si>
    <t>MR2K29F36H1091962</t>
  </si>
  <si>
    <t xml:space="preserve">COLORADO CERVANTES                                </t>
  </si>
  <si>
    <t>MR2B29F3XH1082004</t>
  </si>
  <si>
    <t>MR2B29F36H1082209</t>
  </si>
  <si>
    <t>5TDYZ3DC8HS897916</t>
  </si>
  <si>
    <t>MR2B29F3XH1076431</t>
  </si>
  <si>
    <t xml:space="preserve">MONTA¼O LEON                                      </t>
  </si>
  <si>
    <t>JTDKBRFU5H3053952</t>
  </si>
  <si>
    <t xml:space="preserve">CONSTRUCTORA FIJSMA SA DE CV                      </t>
  </si>
  <si>
    <t>MR2B29F36H1079939</t>
  </si>
  <si>
    <t xml:space="preserve">MA DOLORES          </t>
  </si>
  <si>
    <t xml:space="preserve">JIMENEZ OLIVEROS                                  </t>
  </si>
  <si>
    <t>MR2B29F34H1080572</t>
  </si>
  <si>
    <t>MR2B29F3XH1079135</t>
  </si>
  <si>
    <t>MR2B29F35H1083139</t>
  </si>
  <si>
    <t>MR2B29F32H1082482</t>
  </si>
  <si>
    <t>MR2B29F3XH1081838</t>
  </si>
  <si>
    <t>AN 1349</t>
  </si>
  <si>
    <t>AN 1350</t>
  </si>
  <si>
    <t>1921N/17</t>
  </si>
  <si>
    <t>1770N/17</t>
  </si>
  <si>
    <t>1266N/17</t>
  </si>
  <si>
    <t>1268N/17</t>
  </si>
  <si>
    <t>1802N/17</t>
  </si>
  <si>
    <t>1910N/17</t>
  </si>
  <si>
    <t>1291N/17</t>
  </si>
  <si>
    <t>1929N/17</t>
  </si>
  <si>
    <t>1934N/17</t>
  </si>
  <si>
    <t>1626N/17</t>
  </si>
  <si>
    <t>1640N/17</t>
  </si>
  <si>
    <t>1579N/17</t>
  </si>
  <si>
    <t>1743N/17</t>
  </si>
  <si>
    <t>1606N/17</t>
  </si>
  <si>
    <t>1523N/17</t>
  </si>
  <si>
    <t>1900N/17</t>
  </si>
  <si>
    <t>1915N/17</t>
  </si>
  <si>
    <t>1690N/17</t>
  </si>
  <si>
    <t>1908N/17</t>
  </si>
  <si>
    <t>1928N/17</t>
  </si>
  <si>
    <t>1927N/17</t>
  </si>
  <si>
    <t>1906N/17</t>
  </si>
  <si>
    <t>1885N/17</t>
  </si>
  <si>
    <t>1916N/17</t>
  </si>
  <si>
    <t>1694N/17</t>
  </si>
  <si>
    <t>1877N/17</t>
  </si>
  <si>
    <t>1705N/17</t>
  </si>
  <si>
    <t>1898N/17</t>
  </si>
  <si>
    <t>1890N/17</t>
  </si>
  <si>
    <t>AN 1348</t>
  </si>
  <si>
    <t>1692N/17</t>
  </si>
  <si>
    <t>1563N/17</t>
  </si>
  <si>
    <t>1948N/17</t>
  </si>
  <si>
    <t>1936N/17</t>
  </si>
  <si>
    <t>1911N/17</t>
  </si>
  <si>
    <t>1562N/17</t>
  </si>
  <si>
    <t>1628N/17</t>
  </si>
  <si>
    <t>1950N/17</t>
  </si>
  <si>
    <t>1607N/17</t>
  </si>
  <si>
    <t>1627N/17</t>
  </si>
  <si>
    <t>1760N/17</t>
  </si>
  <si>
    <t>1923N/17</t>
  </si>
  <si>
    <t>1956N/17</t>
  </si>
  <si>
    <t>1545N/17</t>
  </si>
  <si>
    <t>1954N/17</t>
  </si>
  <si>
    <t>1666N/17</t>
  </si>
  <si>
    <t>1958N/17</t>
  </si>
  <si>
    <t>1960N/17</t>
  </si>
  <si>
    <t>1967N/17</t>
  </si>
  <si>
    <t>1616N/17</t>
  </si>
  <si>
    <t>1965N/17</t>
  </si>
  <si>
    <t>1959N/17</t>
  </si>
  <si>
    <t>1615N/17</t>
  </si>
  <si>
    <t>1755N/17</t>
  </si>
  <si>
    <t>1738N/17</t>
  </si>
  <si>
    <t>1641N/17</t>
  </si>
  <si>
    <t>1966N/17</t>
  </si>
  <si>
    <t>1980N/17</t>
  </si>
  <si>
    <t>1949N/17</t>
  </si>
  <si>
    <t>1741N/17</t>
  </si>
  <si>
    <t>1269N/17</t>
  </si>
  <si>
    <t>1749N/17</t>
  </si>
  <si>
    <t>1334N/17</t>
  </si>
  <si>
    <t>2004N/17</t>
  </si>
  <si>
    <t>1549N/17</t>
  </si>
  <si>
    <t>1739N/17</t>
  </si>
  <si>
    <t>1790/N17</t>
  </si>
  <si>
    <t>1970N/17</t>
  </si>
  <si>
    <t>1973N/17</t>
  </si>
  <si>
    <t>1473N/17</t>
  </si>
  <si>
    <t>1974N/17</t>
  </si>
  <si>
    <t>1994N/17</t>
  </si>
  <si>
    <t>2015N/17</t>
  </si>
  <si>
    <t>2013N/17</t>
  </si>
  <si>
    <t>2011N/17</t>
  </si>
  <si>
    <t>2008N/17</t>
  </si>
  <si>
    <t>1757N/17</t>
  </si>
  <si>
    <t>1737N/17</t>
  </si>
  <si>
    <t>1982N/17</t>
  </si>
  <si>
    <t>1662N/17</t>
  </si>
  <si>
    <t>1987N/17</t>
  </si>
  <si>
    <t>1748N/17</t>
  </si>
  <si>
    <t>1729N/17</t>
  </si>
  <si>
    <t>1747N/17</t>
  </si>
  <si>
    <t>1740N/17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</si>
</sst>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80A]General"/>
    <numFmt numFmtId="165" formatCode="dd\-mm\-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sz val="10"/>
      <color rgb="FF00206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8"/>
      <color indexed="9"/>
      <name val="Arial"/>
      <family val="2"/>
    </font>
    <font>
      <u/>
      <sz val="9"/>
      <color indexed="12"/>
      <name val="Arial"/>
      <family val="2"/>
    </font>
    <font>
      <b/>
      <sz val="9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6" fillId="0" borderId="0" xfId="0" applyFont="1"/>
    <xf numFmtId="43" fontId="6" fillId="0" borderId="0" xfId="1" applyFont="1" applyProtection="1">
      <protection locked="0"/>
    </xf>
    <xf numFmtId="0" fontId="6" fillId="0" borderId="0" xfId="0" applyNumberFormat="1" applyFont="1" applyProtection="1">
      <protection locked="0"/>
    </xf>
    <xf numFmtId="0" fontId="9" fillId="0" borderId="0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13" fillId="0" borderId="0" xfId="0" applyFont="1" applyBorder="1" applyProtection="1">
      <protection locked="0"/>
    </xf>
    <xf numFmtId="14" fontId="13" fillId="0" borderId="0" xfId="0" applyNumberFormat="1" applyFont="1" applyBorder="1" applyProtection="1">
      <protection locked="0"/>
    </xf>
    <xf numFmtId="0" fontId="13" fillId="0" borderId="0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2" fillId="0" borderId="0" xfId="1" applyNumberFormat="1" applyFont="1" applyFill="1" applyProtection="1">
      <protection locked="0"/>
    </xf>
    <xf numFmtId="43" fontId="3" fillId="0" borderId="0" xfId="0" applyNumberFormat="1" applyFont="1" applyProtection="1"/>
    <xf numFmtId="0" fontId="9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NumberFormat="1" applyFont="1" applyProtection="1">
      <protection locked="0"/>
    </xf>
    <xf numFmtId="0" fontId="14" fillId="0" borderId="0" xfId="0" applyFont="1"/>
    <xf numFmtId="0" fontId="15" fillId="0" borderId="0" xfId="0" applyNumberFormat="1" applyFont="1" applyProtection="1">
      <protection locked="0"/>
    </xf>
    <xf numFmtId="14" fontId="3" fillId="0" borderId="0" xfId="0" applyNumberFormat="1" applyFont="1" applyFill="1" applyAlignment="1" applyProtection="1">
      <alignment horizontal="right"/>
      <protection locked="0"/>
    </xf>
    <xf numFmtId="43" fontId="14" fillId="0" borderId="0" xfId="1" applyFont="1" applyProtection="1">
      <protection locked="0"/>
    </xf>
    <xf numFmtId="0" fontId="18" fillId="0" borderId="0" xfId="0" applyNumberFormat="1" applyFont="1" applyProtection="1">
      <protection locked="0"/>
    </xf>
    <xf numFmtId="0" fontId="16" fillId="0" borderId="0" xfId="0" applyNumberFormat="1" applyFont="1" applyProtection="1">
      <protection locked="0"/>
    </xf>
    <xf numFmtId="43" fontId="3" fillId="0" borderId="0" xfId="1" applyFont="1" applyProtection="1"/>
    <xf numFmtId="0" fontId="4" fillId="0" borderId="0" xfId="0" applyNumberFormat="1" applyFont="1" applyProtection="1">
      <protection locked="0"/>
    </xf>
    <xf numFmtId="0" fontId="4" fillId="0" borderId="0" xfId="0" applyFont="1"/>
    <xf numFmtId="0" fontId="19" fillId="0" borderId="0" xfId="0" applyFont="1"/>
    <xf numFmtId="0" fontId="19" fillId="0" borderId="0" xfId="0" applyFont="1" applyBorder="1"/>
    <xf numFmtId="0" fontId="6" fillId="0" borderId="0" xfId="0" applyFont="1" applyBorder="1"/>
    <xf numFmtId="43" fontId="7" fillId="0" borderId="0" xfId="1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4" fillId="0" borderId="0" xfId="1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/>
    <xf numFmtId="0" fontId="9" fillId="0" borderId="0" xfId="0" applyNumberFormat="1" applyFont="1" applyBorder="1" applyAlignment="1" applyProtection="1">
      <protection locked="0"/>
    </xf>
    <xf numFmtId="0" fontId="6" fillId="0" borderId="0" xfId="1" applyNumberFormat="1" applyFont="1" applyBorder="1" applyProtection="1">
      <protection locked="0"/>
    </xf>
    <xf numFmtId="0" fontId="6" fillId="0" borderId="0" xfId="0" applyNumberFormat="1" applyFont="1" applyBorder="1"/>
    <xf numFmtId="0" fontId="14" fillId="0" borderId="0" xfId="0" applyNumberFormat="1" applyFont="1"/>
    <xf numFmtId="0" fontId="2" fillId="0" borderId="0" xfId="0" applyNumberFormat="1" applyFont="1" applyFill="1" applyProtection="1">
      <protection locked="0"/>
    </xf>
    <xf numFmtId="0" fontId="2" fillId="0" borderId="0" xfId="1" applyNumberFormat="1" applyFont="1" applyFill="1" applyProtection="1">
      <protection locked="0"/>
    </xf>
    <xf numFmtId="0" fontId="17" fillId="0" borderId="0" xfId="0" applyNumberFormat="1" applyFont="1" applyFill="1" applyAlignment="1" applyProtection="1">
      <alignment horizontal="right"/>
      <protection locked="0"/>
    </xf>
    <xf numFmtId="0" fontId="6" fillId="0" borderId="1" xfId="0" applyNumberFormat="1" applyFont="1" applyBorder="1"/>
    <xf numFmtId="0" fontId="6" fillId="0" borderId="1" xfId="1" applyNumberFormat="1" applyFont="1" applyBorder="1" applyAlignment="1" applyProtection="1">
      <alignment horizontal="center"/>
      <protection locked="0"/>
    </xf>
    <xf numFmtId="0" fontId="6" fillId="0" borderId="1" xfId="1" applyNumberFormat="1" applyFont="1" applyBorder="1" applyProtection="1">
      <protection locked="0"/>
    </xf>
    <xf numFmtId="43" fontId="6" fillId="0" borderId="1" xfId="1" applyFont="1" applyBorder="1" applyProtection="1">
      <protection locked="0"/>
    </xf>
    <xf numFmtId="43" fontId="6" fillId="0" borderId="1" xfId="1" applyFont="1" applyBorder="1" applyProtection="1"/>
    <xf numFmtId="0" fontId="6" fillId="0" borderId="3" xfId="0" applyNumberFormat="1" applyFont="1" applyBorder="1"/>
    <xf numFmtId="0" fontId="6" fillId="0" borderId="3" xfId="1" applyNumberFormat="1" applyFont="1" applyBorder="1" applyAlignment="1" applyProtection="1">
      <alignment horizontal="center"/>
      <protection locked="0"/>
    </xf>
    <xf numFmtId="0" fontId="6" fillId="0" borderId="3" xfId="1" applyNumberFormat="1" applyFont="1" applyBorder="1" applyProtection="1">
      <protection locked="0"/>
    </xf>
    <xf numFmtId="43" fontId="6" fillId="0" borderId="3" xfId="1" applyFont="1" applyBorder="1" applyProtection="1">
      <protection locked="0"/>
    </xf>
    <xf numFmtId="43" fontId="6" fillId="0" borderId="3" xfId="1" applyFont="1" applyBorder="1" applyProtection="1"/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3" xfId="1" applyNumberFormat="1" applyFont="1" applyBorder="1" applyAlignment="1" applyProtection="1">
      <alignment horizontal="center"/>
      <protection locked="0"/>
    </xf>
    <xf numFmtId="0" fontId="7" fillId="0" borderId="1" xfId="1" applyNumberFormat="1" applyFont="1" applyBorder="1" applyAlignment="1" applyProtection="1">
      <alignment horizontal="center"/>
      <protection locked="0"/>
    </xf>
    <xf numFmtId="0" fontId="11" fillId="0" borderId="3" xfId="0" applyNumberFormat="1" applyFont="1" applyBorder="1" applyAlignment="1" applyProtection="1">
      <alignment horizontal="center"/>
      <protection locked="0"/>
    </xf>
    <xf numFmtId="0" fontId="11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Protection="1">
      <protection locked="0"/>
    </xf>
    <xf numFmtId="0" fontId="7" fillId="0" borderId="0" xfId="0" applyNumberFormat="1" applyFont="1"/>
    <xf numFmtId="0" fontId="8" fillId="0" borderId="0" xfId="0" applyNumberFormat="1" applyFont="1" applyAlignment="1" applyProtection="1">
      <alignment horizontal="center"/>
      <protection locked="0"/>
    </xf>
    <xf numFmtId="43" fontId="8" fillId="0" borderId="0" xfId="1" applyFont="1" applyAlignment="1" applyProtection="1">
      <alignment horizontal="left"/>
    </xf>
    <xf numFmtId="0" fontId="8" fillId="0" borderId="0" xfId="0" applyNumberFormat="1" applyFont="1" applyAlignment="1">
      <alignment horizontal="center"/>
    </xf>
    <xf numFmtId="43" fontId="6" fillId="0" borderId="4" xfId="1" applyFont="1" applyBorder="1" applyProtection="1">
      <protection locked="0"/>
    </xf>
    <xf numFmtId="0" fontId="20" fillId="0" borderId="5" xfId="0" applyFont="1" applyBorder="1"/>
    <xf numFmtId="43" fontId="20" fillId="0" borderId="5" xfId="0" applyNumberFormat="1" applyFont="1" applyBorder="1"/>
    <xf numFmtId="0" fontId="8" fillId="0" borderId="2" xfId="1" applyNumberFormat="1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6" fillId="0" borderId="4" xfId="0" applyNumberFormat="1" applyFont="1" applyBorder="1" applyAlignment="1" applyProtection="1">
      <alignment horizontal="center"/>
      <protection locked="0"/>
    </xf>
    <xf numFmtId="0" fontId="6" fillId="0" borderId="4" xfId="1" applyNumberFormat="1" applyFont="1" applyBorder="1" applyAlignment="1" applyProtection="1">
      <alignment horizontal="center"/>
      <protection locked="0"/>
    </xf>
    <xf numFmtId="0" fontId="6" fillId="0" borderId="4" xfId="1" applyNumberFormat="1" applyFont="1" applyBorder="1" applyProtection="1">
      <protection locked="0"/>
    </xf>
    <xf numFmtId="14" fontId="6" fillId="0" borderId="4" xfId="1" applyNumberFormat="1" applyFont="1" applyBorder="1" applyProtection="1">
      <protection locked="0"/>
    </xf>
    <xf numFmtId="0" fontId="6" fillId="0" borderId="1" xfId="0" applyNumberFormat="1" applyFont="1" applyBorder="1" applyAlignment="1" applyProtection="1">
      <alignment horizontal="center"/>
      <protection locked="0"/>
    </xf>
    <xf numFmtId="14" fontId="6" fillId="0" borderId="1" xfId="1" applyNumberFormat="1" applyFont="1" applyBorder="1" applyProtection="1">
      <protection locked="0"/>
    </xf>
    <xf numFmtId="2" fontId="6" fillId="0" borderId="1" xfId="1" applyNumberFormat="1" applyFont="1" applyBorder="1" applyProtection="1"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1" applyNumberFormat="1" applyFont="1" applyBorder="1" applyAlignment="1" applyProtection="1">
      <alignment horizontal="center"/>
      <protection locked="0"/>
    </xf>
    <xf numFmtId="2" fontId="6" fillId="0" borderId="0" xfId="1" applyNumberFormat="1" applyFont="1" applyBorder="1" applyProtection="1">
      <protection locked="0"/>
    </xf>
    <xf numFmtId="43" fontId="6" fillId="0" borderId="0" xfId="1" applyFont="1" applyBorder="1" applyProtection="1">
      <protection locked="0"/>
    </xf>
    <xf numFmtId="43" fontId="6" fillId="0" borderId="0" xfId="1" applyFont="1" applyBorder="1" applyProtection="1"/>
    <xf numFmtId="0" fontId="20" fillId="0" borderId="5" xfId="1" applyNumberFormat="1" applyFont="1" applyBorder="1" applyAlignment="1" applyProtection="1">
      <alignment horizontal="center"/>
      <protection locked="0"/>
    </xf>
    <xf numFmtId="43" fontId="20" fillId="0" borderId="5" xfId="1" applyFont="1" applyBorder="1" applyProtection="1">
      <protection locked="0"/>
    </xf>
    <xf numFmtId="43" fontId="20" fillId="0" borderId="5" xfId="1" applyFont="1" applyBorder="1" applyProtection="1"/>
    <xf numFmtId="0" fontId="16" fillId="0" borderId="0" xfId="0" applyNumberFormat="1" applyFont="1" applyAlignment="1" applyProtection="1">
      <protection locked="0"/>
    </xf>
    <xf numFmtId="43" fontId="8" fillId="0" borderId="2" xfId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/>
      <protection locked="0"/>
    </xf>
    <xf numFmtId="43" fontId="6" fillId="0" borderId="4" xfId="1" applyFont="1" applyBorder="1" applyAlignment="1" applyProtection="1">
      <alignment horizontal="center"/>
    </xf>
    <xf numFmtId="43" fontId="6" fillId="0" borderId="1" xfId="1" applyFont="1" applyBorder="1" applyAlignment="1" applyProtection="1">
      <alignment horizontal="center"/>
    </xf>
    <xf numFmtId="0" fontId="23" fillId="0" borderId="5" xfId="0" applyFont="1" applyBorder="1" applyAlignment="1">
      <alignment horizontal="center"/>
    </xf>
    <xf numFmtId="43" fontId="20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14" fontId="25" fillId="0" borderId="0" xfId="3" applyNumberFormat="1" applyFont="1" applyAlignment="1" applyProtection="1">
      <protection locked="0"/>
    </xf>
    <xf numFmtId="0" fontId="9" fillId="0" borderId="0" xfId="0" applyFont="1" applyBorder="1" applyProtection="1">
      <protection locked="0"/>
    </xf>
    <xf numFmtId="14" fontId="9" fillId="0" borderId="0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2" fontId="6" fillId="0" borderId="0" xfId="1" applyNumberFormat="1" applyFont="1" applyProtection="1">
      <protection locked="0"/>
    </xf>
    <xf numFmtId="0" fontId="6" fillId="0" borderId="0" xfId="1" applyNumberFormat="1" applyFont="1" applyProtection="1">
      <protection locked="0"/>
    </xf>
    <xf numFmtId="43" fontId="6" fillId="0" borderId="0" xfId="1" applyFont="1" applyProtection="1"/>
    <xf numFmtId="14" fontId="6" fillId="0" borderId="0" xfId="1" applyNumberFormat="1" applyFont="1" applyProtection="1">
      <protection locked="0"/>
    </xf>
    <xf numFmtId="43" fontId="6" fillId="0" borderId="0" xfId="0" applyNumberFormat="1" applyFont="1" applyProtection="1"/>
    <xf numFmtId="0" fontId="6" fillId="0" borderId="4" xfId="0" applyFont="1" applyBorder="1" applyProtection="1">
      <protection locked="0"/>
    </xf>
    <xf numFmtId="0" fontId="6" fillId="0" borderId="1" xfId="0" applyFont="1" applyBorder="1" applyProtection="1">
      <protection locked="0"/>
    </xf>
    <xf numFmtId="43" fontId="7" fillId="0" borderId="1" xfId="1" applyFont="1" applyBorder="1" applyProtection="1">
      <protection locked="0"/>
    </xf>
    <xf numFmtId="43" fontId="6" fillId="0" borderId="4" xfId="1" applyFont="1" applyBorder="1" applyAlignment="1" applyProtection="1">
      <alignment horizontal="center"/>
      <protection locked="0"/>
    </xf>
    <xf numFmtId="43" fontId="6" fillId="0" borderId="1" xfId="1" applyFont="1" applyBorder="1" applyAlignment="1" applyProtection="1">
      <alignment horizontal="center"/>
      <protection locked="0"/>
    </xf>
    <xf numFmtId="14" fontId="6" fillId="0" borderId="4" xfId="1" applyNumberFormat="1" applyFont="1" applyBorder="1" applyAlignment="1" applyProtection="1">
      <alignment horizontal="center"/>
      <protection locked="0"/>
    </xf>
    <xf numFmtId="14" fontId="6" fillId="0" borderId="1" xfId="1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4" fontId="8" fillId="0" borderId="2" xfId="1" applyNumberFormat="1" applyFont="1" applyBorder="1" applyAlignment="1" applyProtection="1">
      <alignment horizontal="center" vertical="center" wrapText="1"/>
      <protection locked="0"/>
    </xf>
    <xf numFmtId="43" fontId="20" fillId="0" borderId="1" xfId="1" applyFont="1" applyBorder="1" applyProtection="1">
      <protection locked="0"/>
    </xf>
    <xf numFmtId="0" fontId="6" fillId="0" borderId="1" xfId="0" applyFont="1" applyBorder="1"/>
    <xf numFmtId="43" fontId="20" fillId="0" borderId="0" xfId="1" applyFont="1" applyProtection="1"/>
    <xf numFmtId="43" fontId="20" fillId="0" borderId="0" xfId="1" applyFont="1" applyProtection="1">
      <protection locked="0"/>
    </xf>
    <xf numFmtId="0" fontId="0" fillId="0" borderId="2" xfId="0" applyBorder="1"/>
    <xf numFmtId="0" fontId="7" fillId="0" borderId="4" xfId="0" applyFont="1" applyBorder="1" applyProtection="1"/>
    <xf numFmtId="43" fontId="7" fillId="0" borderId="4" xfId="1" applyFont="1" applyBorder="1" applyProtection="1"/>
    <xf numFmtId="49" fontId="7" fillId="0" borderId="4" xfId="1" applyNumberFormat="1" applyFont="1" applyBorder="1" applyProtection="1"/>
    <xf numFmtId="49" fontId="7" fillId="0" borderId="4" xfId="1" applyNumberFormat="1" applyFont="1" applyBorder="1" applyAlignment="1" applyProtection="1">
      <alignment horizontal="center"/>
    </xf>
    <xf numFmtId="14" fontId="7" fillId="0" borderId="4" xfId="1" applyNumberFormat="1" applyFont="1" applyBorder="1" applyProtection="1"/>
    <xf numFmtId="0" fontId="7" fillId="0" borderId="4" xfId="1" applyNumberFormat="1" applyFont="1" applyBorder="1" applyProtection="1"/>
    <xf numFmtId="43" fontId="7" fillId="0" borderId="4" xfId="1" applyFont="1" applyBorder="1" applyProtection="1">
      <protection locked="0"/>
    </xf>
    <xf numFmtId="0" fontId="6" fillId="0" borderId="4" xfId="0" applyFont="1" applyBorder="1"/>
    <xf numFmtId="0" fontId="7" fillId="0" borderId="1" xfId="0" applyFont="1" applyBorder="1" applyProtection="1"/>
    <xf numFmtId="43" fontId="7" fillId="0" borderId="1" xfId="1" applyFont="1" applyBorder="1" applyProtection="1"/>
    <xf numFmtId="49" fontId="7" fillId="0" borderId="1" xfId="1" applyNumberFormat="1" applyFont="1" applyBorder="1" applyProtection="1"/>
    <xf numFmtId="49" fontId="7" fillId="0" borderId="1" xfId="1" applyNumberFormat="1" applyFont="1" applyBorder="1" applyAlignment="1" applyProtection="1">
      <alignment horizontal="center"/>
    </xf>
    <xf numFmtId="14" fontId="7" fillId="0" borderId="1" xfId="1" applyNumberFormat="1" applyFont="1" applyBorder="1" applyProtection="1"/>
    <xf numFmtId="0" fontId="7" fillId="0" borderId="1" xfId="1" applyNumberFormat="1" applyFont="1" applyBorder="1" applyProtection="1"/>
    <xf numFmtId="0" fontId="7" fillId="0" borderId="4" xfId="1" applyNumberFormat="1" applyFont="1" applyBorder="1" applyAlignment="1" applyProtection="1">
      <alignment horizontal="left"/>
      <protection locked="0"/>
    </xf>
    <xf numFmtId="0" fontId="7" fillId="0" borderId="1" xfId="1" applyNumberFormat="1" applyFont="1" applyBorder="1" applyAlignment="1" applyProtection="1">
      <alignment horizontal="left"/>
      <protection locked="0"/>
    </xf>
    <xf numFmtId="0" fontId="7" fillId="0" borderId="1" xfId="0" applyNumberFormat="1" applyFont="1" applyBorder="1" applyAlignment="1">
      <alignment horizontal="left"/>
    </xf>
    <xf numFmtId="0" fontId="6" fillId="0" borderId="4" xfId="0" applyFont="1" applyBorder="1" applyProtection="1"/>
    <xf numFmtId="43" fontId="6" fillId="0" borderId="4" xfId="1" applyFont="1" applyBorder="1" applyProtection="1"/>
    <xf numFmtId="49" fontId="6" fillId="0" borderId="4" xfId="1" applyNumberFormat="1" applyFont="1" applyBorder="1" applyProtection="1"/>
    <xf numFmtId="14" fontId="6" fillId="0" borderId="4" xfId="1" applyNumberFormat="1" applyFont="1" applyBorder="1" applyProtection="1"/>
    <xf numFmtId="0" fontId="6" fillId="0" borderId="4" xfId="1" applyNumberFormat="1" applyFont="1" applyBorder="1" applyProtection="1"/>
    <xf numFmtId="0" fontId="6" fillId="0" borderId="1" xfId="0" applyFont="1" applyBorder="1" applyProtection="1"/>
    <xf numFmtId="43" fontId="25" fillId="0" borderId="1" xfId="1" applyFont="1" applyBorder="1" applyProtection="1"/>
    <xf numFmtId="49" fontId="6" fillId="0" borderId="1" xfId="1" applyNumberFormat="1" applyFont="1" applyBorder="1" applyProtection="1"/>
    <xf numFmtId="14" fontId="6" fillId="0" borderId="1" xfId="1" applyNumberFormat="1" applyFont="1" applyBorder="1" applyProtection="1"/>
    <xf numFmtId="0" fontId="6" fillId="0" borderId="1" xfId="1" applyNumberFormat="1" applyFont="1" applyBorder="1" applyProtection="1"/>
    <xf numFmtId="49" fontId="6" fillId="0" borderId="1" xfId="1" applyNumberFormat="1" applyFont="1" applyBorder="1" applyProtection="1">
      <protection locked="0"/>
    </xf>
    <xf numFmtId="0" fontId="6" fillId="0" borderId="0" xfId="0" applyFont="1" applyFill="1" applyBorder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43" fontId="0" fillId="0" borderId="0" xfId="1" applyFont="1" applyProtection="1"/>
    <xf numFmtId="49" fontId="0" fillId="0" borderId="0" xfId="1" applyNumberFormat="1" applyFont="1" applyProtection="1">
      <protection locked="0"/>
    </xf>
    <xf numFmtId="14" fontId="0" fillId="0" borderId="0" xfId="1" applyNumberFormat="1" applyFont="1" applyProtection="1">
      <protection locked="0"/>
    </xf>
    <xf numFmtId="0" fontId="0" fillId="0" borderId="0" xfId="1" applyNumberFormat="1" applyFont="1" applyProtection="1">
      <protection locked="0"/>
    </xf>
    <xf numFmtId="14" fontId="9" fillId="0" borderId="0" xfId="1" applyNumberFormat="1" applyFont="1" applyFill="1" applyProtection="1">
      <protection locked="0"/>
    </xf>
    <xf numFmtId="43" fontId="8" fillId="0" borderId="0" xfId="0" applyNumberFormat="1" applyFont="1" applyProtection="1"/>
    <xf numFmtId="49" fontId="9" fillId="0" borderId="0" xfId="0" applyNumberFormat="1" applyFont="1" applyBorder="1" applyProtection="1">
      <protection locked="0"/>
    </xf>
    <xf numFmtId="49" fontId="6" fillId="0" borderId="0" xfId="0" applyNumberFormat="1" applyFont="1" applyProtection="1">
      <protection locked="0"/>
    </xf>
    <xf numFmtId="14" fontId="8" fillId="0" borderId="0" xfId="0" applyNumberFormat="1" applyFont="1" applyFill="1" applyAlignment="1" applyProtection="1">
      <alignment horizontal="right"/>
      <protection locked="0"/>
    </xf>
    <xf numFmtId="43" fontId="26" fillId="0" borderId="5" xfId="1" applyFont="1" applyBorder="1" applyProtection="1">
      <protection locked="0"/>
    </xf>
    <xf numFmtId="43" fontId="26" fillId="0" borderId="5" xfId="1" applyFont="1" applyBorder="1" applyProtection="1"/>
    <xf numFmtId="43" fontId="27" fillId="0" borderId="1" xfId="1" applyFont="1" applyBorder="1" applyProtection="1"/>
    <xf numFmtId="43" fontId="27" fillId="0" borderId="1" xfId="1" applyFont="1" applyBorder="1" applyProtection="1">
      <protection locked="0"/>
    </xf>
    <xf numFmtId="0" fontId="0" fillId="0" borderId="5" xfId="0" applyBorder="1"/>
    <xf numFmtId="0" fontId="6" fillId="0" borderId="5" xfId="0" applyFont="1" applyFill="1" applyBorder="1"/>
    <xf numFmtId="43" fontId="6" fillId="0" borderId="5" xfId="1" applyFont="1" applyBorder="1"/>
    <xf numFmtId="0" fontId="6" fillId="0" borderId="4" xfId="1" applyNumberFormat="1" applyFont="1" applyBorder="1" applyAlignment="1" applyProtection="1">
      <alignment horizontal="center"/>
    </xf>
    <xf numFmtId="0" fontId="6" fillId="0" borderId="1" xfId="1" applyNumberFormat="1" applyFont="1" applyBorder="1" applyAlignment="1" applyProtection="1">
      <alignment horizontal="center"/>
    </xf>
    <xf numFmtId="14" fontId="9" fillId="0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</xf>
    <xf numFmtId="49" fontId="7" fillId="0" borderId="6" xfId="0" applyNumberFormat="1" applyFont="1" applyBorder="1" applyAlignment="1" applyProtection="1">
      <alignment horizontal="center" wrapText="1"/>
    </xf>
    <xf numFmtId="14" fontId="7" fillId="0" borderId="6" xfId="1" applyNumberFormat="1" applyFont="1" applyBorder="1" applyAlignment="1" applyProtection="1">
      <alignment horizontal="center" wrapText="1"/>
    </xf>
    <xf numFmtId="43" fontId="7" fillId="0" borderId="6" xfId="1" applyFont="1" applyBorder="1" applyAlignment="1" applyProtection="1">
      <alignment horizontal="center" wrapText="1"/>
    </xf>
    <xf numFmtId="0" fontId="7" fillId="0" borderId="6" xfId="1" applyNumberFormat="1" applyFont="1" applyBorder="1" applyAlignment="1" applyProtection="1">
      <alignment horizontal="center" wrapText="1"/>
    </xf>
    <xf numFmtId="43" fontId="7" fillId="0" borderId="6" xfId="1" applyFont="1" applyBorder="1" applyAlignment="1" applyProtection="1">
      <alignment horizontal="center" wrapText="1"/>
      <protection locked="0"/>
    </xf>
    <xf numFmtId="43" fontId="7" fillId="0" borderId="7" xfId="1" applyFont="1" applyBorder="1" applyAlignment="1" applyProtection="1">
      <alignment horizontal="center" wrapText="1"/>
      <protection locked="0"/>
    </xf>
    <xf numFmtId="43" fontId="7" fillId="0" borderId="8" xfId="1" applyFont="1" applyBorder="1" applyAlignment="1" applyProtection="1">
      <alignment horizontal="center" wrapText="1"/>
      <protection locked="0"/>
    </xf>
    <xf numFmtId="43" fontId="25" fillId="0" borderId="0" xfId="1" applyFont="1" applyProtection="1"/>
    <xf numFmtId="43" fontId="7" fillId="0" borderId="0" xfId="1" applyFont="1" applyProtection="1">
      <protection locked="0"/>
    </xf>
    <xf numFmtId="14" fontId="28" fillId="0" borderId="0" xfId="0" applyNumberFormat="1" applyFont="1" applyFill="1" applyAlignment="1" applyProtection="1">
      <alignment horizontal="left"/>
      <protection locked="0"/>
    </xf>
    <xf numFmtId="14" fontId="28" fillId="0" borderId="0" xfId="0" applyNumberFormat="1" applyFont="1" applyFill="1" applyAlignment="1" applyProtection="1">
      <alignment horizontal="right"/>
      <protection locked="0"/>
    </xf>
    <xf numFmtId="49" fontId="7" fillId="0" borderId="0" xfId="0" applyNumberFormat="1" applyFont="1" applyFill="1" applyAlignment="1" applyProtection="1">
      <protection locked="0"/>
    </xf>
    <xf numFmtId="0" fontId="6" fillId="0" borderId="0" xfId="0" applyFont="1" applyProtection="1"/>
    <xf numFmtId="49" fontId="6" fillId="0" borderId="0" xfId="1" applyNumberFormat="1" applyFont="1" applyProtection="1"/>
    <xf numFmtId="14" fontId="6" fillId="0" borderId="0" xfId="1" applyNumberFormat="1" applyFont="1" applyProtection="1"/>
    <xf numFmtId="0" fontId="6" fillId="0" borderId="0" xfId="1" applyNumberFormat="1" applyFont="1" applyProtection="1"/>
    <xf numFmtId="49" fontId="6" fillId="0" borderId="0" xfId="1" applyNumberFormat="1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14" fontId="13" fillId="0" borderId="0" xfId="0" applyNumberFormat="1" applyFont="1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14" fontId="13" fillId="0" borderId="0" xfId="1" applyNumberFormat="1" applyFont="1" applyFill="1" applyProtection="1">
      <protection locked="0"/>
    </xf>
    <xf numFmtId="14" fontId="29" fillId="0" borderId="0" xfId="3" applyNumberFormat="1" applyFont="1" applyAlignment="1" applyProtection="1">
      <protection locked="0"/>
    </xf>
    <xf numFmtId="49" fontId="13" fillId="0" borderId="0" xfId="0" applyNumberFormat="1" applyFont="1" applyBorder="1" applyProtection="1">
      <protection locked="0"/>
    </xf>
    <xf numFmtId="0" fontId="11" fillId="0" borderId="6" xfId="0" applyFont="1" applyBorder="1" applyAlignment="1" applyProtection="1">
      <alignment horizontal="center" wrapText="1"/>
    </xf>
    <xf numFmtId="49" fontId="11" fillId="0" borderId="6" xfId="0" applyNumberFormat="1" applyFont="1" applyBorder="1" applyAlignment="1" applyProtection="1">
      <alignment horizontal="center" wrapText="1"/>
    </xf>
    <xf numFmtId="14" fontId="11" fillId="0" borderId="6" xfId="1" applyNumberFormat="1" applyFont="1" applyBorder="1" applyAlignment="1" applyProtection="1">
      <alignment horizontal="center" wrapText="1"/>
    </xf>
    <xf numFmtId="43" fontId="11" fillId="0" borderId="6" xfId="1" applyFont="1" applyBorder="1" applyAlignment="1" applyProtection="1">
      <alignment horizontal="center" wrapText="1"/>
    </xf>
    <xf numFmtId="0" fontId="11" fillId="0" borderId="6" xfId="1" applyNumberFormat="1" applyFont="1" applyBorder="1" applyAlignment="1" applyProtection="1">
      <alignment horizontal="center" wrapText="1"/>
    </xf>
    <xf numFmtId="43" fontId="11" fillId="0" borderId="6" xfId="1" applyFont="1" applyBorder="1" applyAlignment="1" applyProtection="1">
      <alignment horizontal="center" wrapText="1"/>
      <protection locked="0"/>
    </xf>
    <xf numFmtId="43" fontId="11" fillId="0" borderId="7" xfId="1" applyFont="1" applyBorder="1" applyAlignment="1" applyProtection="1">
      <alignment horizontal="center" wrapText="1"/>
      <protection locked="0"/>
    </xf>
    <xf numFmtId="43" fontId="11" fillId="0" borderId="8" xfId="1" applyFont="1" applyBorder="1" applyAlignment="1" applyProtection="1">
      <alignment horizontal="center" wrapText="1"/>
      <protection locked="0"/>
    </xf>
    <xf numFmtId="43" fontId="29" fillId="0" borderId="0" xfId="1" applyFont="1" applyProtection="1">
      <protection locked="0"/>
    </xf>
    <xf numFmtId="43" fontId="11" fillId="0" borderId="0" xfId="1" applyFont="1" applyProtection="1">
      <protection locked="0"/>
    </xf>
    <xf numFmtId="49" fontId="10" fillId="0" borderId="0" xfId="0" applyNumberFormat="1" applyFont="1" applyProtection="1">
      <protection locked="0"/>
    </xf>
    <xf numFmtId="14" fontId="10" fillId="0" borderId="0" xfId="0" applyNumberFormat="1" applyFont="1" applyProtection="1">
      <protection locked="0"/>
    </xf>
    <xf numFmtId="0" fontId="10" fillId="0" borderId="0" xfId="0" applyNumberFormat="1" applyFont="1" applyProtection="1">
      <protection locked="0"/>
    </xf>
    <xf numFmtId="43" fontId="10" fillId="0" borderId="0" xfId="1" applyFont="1" applyProtection="1">
      <protection locked="0"/>
    </xf>
    <xf numFmtId="14" fontId="30" fillId="0" borderId="0" xfId="0" applyNumberFormat="1" applyFont="1" applyFill="1" applyAlignment="1" applyProtection="1">
      <alignment horizontal="left"/>
      <protection locked="0"/>
    </xf>
    <xf numFmtId="14" fontId="12" fillId="0" borderId="0" xfId="0" applyNumberFormat="1" applyFont="1" applyFill="1" applyAlignment="1" applyProtection="1">
      <alignment horizontal="right"/>
      <protection locked="0"/>
    </xf>
    <xf numFmtId="14" fontId="30" fillId="0" borderId="0" xfId="0" applyNumberFormat="1" applyFont="1" applyFill="1" applyAlignment="1" applyProtection="1">
      <alignment horizontal="right"/>
      <protection locked="0"/>
    </xf>
    <xf numFmtId="49" fontId="11" fillId="0" borderId="0" xfId="0" applyNumberFormat="1" applyFont="1" applyFill="1" applyAlignment="1" applyProtection="1">
      <protection locked="0"/>
    </xf>
    <xf numFmtId="49" fontId="10" fillId="0" borderId="0" xfId="1" applyNumberFormat="1" applyFont="1" applyProtection="1">
      <protection locked="0"/>
    </xf>
    <xf numFmtId="14" fontId="10" fillId="0" borderId="0" xfId="1" applyNumberFormat="1" applyFont="1" applyProtection="1">
      <protection locked="0"/>
    </xf>
    <xf numFmtId="0" fontId="10" fillId="0" borderId="0" xfId="1" applyNumberFormat="1" applyFont="1" applyProtection="1">
      <protection locked="0"/>
    </xf>
    <xf numFmtId="43" fontId="10" fillId="0" borderId="0" xfId="1" applyFont="1" applyProtection="1"/>
    <xf numFmtId="0" fontId="10" fillId="0" borderId="0" xfId="0" applyFont="1" applyProtection="1"/>
    <xf numFmtId="49" fontId="10" fillId="0" borderId="0" xfId="1" applyNumberFormat="1" applyFont="1" applyProtection="1"/>
    <xf numFmtId="14" fontId="10" fillId="0" borderId="0" xfId="1" applyNumberFormat="1" applyFont="1" applyProtection="1"/>
    <xf numFmtId="0" fontId="10" fillId="0" borderId="0" xfId="1" applyNumberFormat="1" applyFont="1" applyProtection="1"/>
    <xf numFmtId="43" fontId="8" fillId="2" borderId="0" xfId="0" applyNumberFormat="1" applyFont="1" applyFill="1" applyProtection="1"/>
    <xf numFmtId="43" fontId="12" fillId="2" borderId="0" xfId="0" applyNumberFormat="1" applyFont="1" applyFill="1" applyProtection="1"/>
    <xf numFmtId="0" fontId="9" fillId="0" borderId="0" xfId="0" applyNumberFormat="1" applyFont="1" applyBorder="1" applyAlignment="1" applyProtection="1">
      <alignment horizontal="center"/>
      <protection locked="0"/>
    </xf>
    <xf numFmtId="0" fontId="21" fillId="0" borderId="0" xfId="0" applyNumberFormat="1" applyFont="1" applyAlignment="1" applyProtection="1">
      <alignment horizontal="center"/>
      <protection locked="0"/>
    </xf>
    <xf numFmtId="0" fontId="22" fillId="0" borderId="0" xfId="0" applyNumberFormat="1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</cellXfs>
  <cellStyles count="4">
    <cellStyle name="Excel Built-in Normal" xfId="2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0</xdr:rowOff>
    </xdr:from>
    <xdr:to>
      <xdr:col>2</xdr:col>
      <xdr:colOff>990600</xdr:colOff>
      <xdr:row>3</xdr:row>
      <xdr:rowOff>147258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142875"/>
          <a:ext cx="866775" cy="528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0</xdr:rowOff>
    </xdr:from>
    <xdr:to>
      <xdr:col>2</xdr:col>
      <xdr:colOff>990600</xdr:colOff>
      <xdr:row>3</xdr:row>
      <xdr:rowOff>137733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0"/>
          <a:ext cx="866775" cy="5282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9525</xdr:rowOff>
    </xdr:from>
    <xdr:to>
      <xdr:col>2</xdr:col>
      <xdr:colOff>990600</xdr:colOff>
      <xdr:row>3</xdr:row>
      <xdr:rowOff>147258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90500"/>
          <a:ext cx="866775" cy="5282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704850</xdr:colOff>
      <xdr:row>3</xdr:row>
      <xdr:rowOff>137733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42875"/>
          <a:ext cx="1181100" cy="5282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2</xdr:col>
      <xdr:colOff>333375</xdr:colOff>
      <xdr:row>1</xdr:row>
      <xdr:rowOff>394908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66675"/>
          <a:ext cx="1057275" cy="5282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2</xdr:col>
      <xdr:colOff>352425</xdr:colOff>
      <xdr:row>1</xdr:row>
      <xdr:rowOff>394908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66675"/>
          <a:ext cx="1057275" cy="5282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2</xdr:col>
      <xdr:colOff>352425</xdr:colOff>
      <xdr:row>1</xdr:row>
      <xdr:rowOff>394908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66675"/>
          <a:ext cx="1057275" cy="5282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2</xdr:col>
      <xdr:colOff>1076325</xdr:colOff>
      <xdr:row>1</xdr:row>
      <xdr:rowOff>394908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66675"/>
          <a:ext cx="981075" cy="52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centivos.tmex@toyota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centivos.tmex@toyot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Normal="100" workbookViewId="0">
      <selection activeCell="J10" sqref="J10:O10"/>
    </sheetView>
  </sheetViews>
  <sheetFormatPr baseColWidth="10" defaultRowHeight="11.25" x14ac:dyDescent="0.2"/>
  <cols>
    <col min="1" max="1" width="11" style="1" customWidth="1"/>
    <col min="2" max="2" width="16.140625" style="1" hidden="1" customWidth="1"/>
    <col min="3" max="3" width="17" style="1" customWidth="1"/>
    <col min="4" max="5" width="8.140625" style="1" bestFit="1" customWidth="1"/>
    <col min="6" max="6" width="11.42578125" style="1" customWidth="1"/>
    <col min="7" max="7" width="31" style="1" bestFit="1" customWidth="1"/>
    <col min="8" max="8" width="22" style="1" bestFit="1" customWidth="1"/>
    <col min="9" max="9" width="4.28515625" style="1" bestFit="1" customWidth="1"/>
    <col min="10" max="10" width="16.28515625" style="1" bestFit="1" customWidth="1"/>
    <col min="11" max="11" width="11.42578125" style="1" hidden="1" customWidth="1"/>
    <col min="12" max="12" width="8" style="1" hidden="1" customWidth="1"/>
    <col min="13" max="13" width="0" style="1" hidden="1" customWidth="1"/>
    <col min="14" max="14" width="9.140625" style="1" bestFit="1" customWidth="1"/>
    <col min="15" max="15" width="11.28515625" style="1" bestFit="1" customWidth="1"/>
    <col min="16" max="16" width="8.7109375" style="1" bestFit="1" customWidth="1"/>
    <col min="17" max="17" width="3.140625" style="1" bestFit="1" customWidth="1"/>
    <col min="18" max="16384" width="11.42578125" style="1"/>
  </cols>
  <sheetData>
    <row r="2" spans="1:16" s="25" customFormat="1" ht="15" customHeight="1" x14ac:dyDescent="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6" s="25" customFormat="1" ht="15" customHeight="1" x14ac:dyDescent="0.2">
      <c r="A3" s="227" t="s">
        <v>45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6" s="25" customFormat="1" ht="12.75" x14ac:dyDescent="0.2">
      <c r="D4" s="24"/>
      <c r="E4" s="24"/>
      <c r="F4" s="33"/>
      <c r="G4" s="24"/>
      <c r="H4" s="34"/>
    </row>
    <row r="5" spans="1:16" ht="12" thickBot="1" x14ac:dyDescent="0.25">
      <c r="A5" s="35"/>
      <c r="B5" s="3"/>
      <c r="C5" s="3"/>
      <c r="D5" s="4"/>
      <c r="E5" s="4"/>
      <c r="F5" s="4"/>
      <c r="G5" s="4"/>
      <c r="H5" s="4"/>
      <c r="I5" s="4"/>
      <c r="J5" s="4"/>
      <c r="K5" s="225"/>
      <c r="L5" s="225"/>
      <c r="M5" s="225"/>
      <c r="N5" s="36"/>
      <c r="O5" s="36"/>
      <c r="P5" s="13"/>
    </row>
    <row r="6" spans="1:16" ht="36.75" thickBot="1" x14ac:dyDescent="0.25">
      <c r="A6" s="53" t="s">
        <v>7</v>
      </c>
      <c r="B6" s="54" t="s">
        <v>8</v>
      </c>
      <c r="C6" s="54" t="s">
        <v>9</v>
      </c>
      <c r="D6" s="54" t="s">
        <v>10</v>
      </c>
      <c r="E6" s="54" t="s">
        <v>11</v>
      </c>
      <c r="F6" s="55" t="s">
        <v>12</v>
      </c>
      <c r="G6" s="55" t="s">
        <v>13</v>
      </c>
      <c r="H6" s="55" t="s">
        <v>14</v>
      </c>
      <c r="I6" s="55" t="s">
        <v>15</v>
      </c>
      <c r="J6" s="55" t="s">
        <v>16</v>
      </c>
      <c r="K6" s="55" t="s">
        <v>17</v>
      </c>
      <c r="L6" s="55" t="s">
        <v>18</v>
      </c>
      <c r="M6" s="55" t="s">
        <v>19</v>
      </c>
      <c r="N6" s="55" t="s">
        <v>20</v>
      </c>
      <c r="O6" s="55" t="s">
        <v>21</v>
      </c>
      <c r="P6" s="29"/>
    </row>
    <row r="7" spans="1:16" ht="12" x14ac:dyDescent="0.2">
      <c r="A7" s="58">
        <v>57040</v>
      </c>
      <c r="B7" s="56" t="s">
        <v>32</v>
      </c>
      <c r="C7" s="48" t="s">
        <v>46</v>
      </c>
      <c r="D7" s="49">
        <v>1783</v>
      </c>
      <c r="E7" s="49">
        <v>2017</v>
      </c>
      <c r="F7" s="50"/>
      <c r="G7" s="50" t="s">
        <v>47</v>
      </c>
      <c r="H7" s="48" t="s">
        <v>48</v>
      </c>
      <c r="I7" s="49">
        <v>12</v>
      </c>
      <c r="J7" s="49">
        <v>2016</v>
      </c>
      <c r="K7" s="51"/>
      <c r="L7" s="51"/>
      <c r="M7" s="51">
        <v>5000</v>
      </c>
      <c r="N7" s="52">
        <v>5000</v>
      </c>
      <c r="O7" s="65" t="s">
        <v>56</v>
      </c>
    </row>
    <row r="8" spans="1:16" ht="12" x14ac:dyDescent="0.2">
      <c r="A8" s="59">
        <v>57040</v>
      </c>
      <c r="B8" s="57" t="s">
        <v>32</v>
      </c>
      <c r="C8" s="43" t="s">
        <v>49</v>
      </c>
      <c r="D8" s="44">
        <v>1253</v>
      </c>
      <c r="E8" s="44">
        <v>2016</v>
      </c>
      <c r="F8" s="45"/>
      <c r="G8" s="43" t="s">
        <v>50</v>
      </c>
      <c r="H8" s="43"/>
      <c r="I8" s="44">
        <v>12</v>
      </c>
      <c r="J8" s="44">
        <v>2016</v>
      </c>
      <c r="K8" s="46"/>
      <c r="L8" s="46"/>
      <c r="M8" s="46">
        <v>5000</v>
      </c>
      <c r="N8" s="47">
        <v>5000</v>
      </c>
      <c r="O8" s="46" t="s">
        <v>57</v>
      </c>
    </row>
    <row r="10" spans="1:16" ht="12" thickBot="1" x14ac:dyDescent="0.25">
      <c r="J10" s="66" t="s">
        <v>69</v>
      </c>
      <c r="K10" s="66"/>
      <c r="L10" s="66"/>
      <c r="M10" s="66"/>
      <c r="N10" s="67">
        <f>SUM(N7:N8)</f>
        <v>10000</v>
      </c>
      <c r="O10" s="66" t="s">
        <v>55</v>
      </c>
    </row>
    <row r="11" spans="1:16" ht="12" thickTop="1" x14ac:dyDescent="0.2">
      <c r="I11" s="60"/>
      <c r="J11" s="60"/>
      <c r="K11" s="61"/>
      <c r="L11" s="61"/>
      <c r="M11" s="61"/>
      <c r="N11" s="61"/>
      <c r="O11" s="61"/>
    </row>
    <row r="12" spans="1:16" ht="12.75" x14ac:dyDescent="0.2">
      <c r="A12" s="22" t="s">
        <v>2</v>
      </c>
      <c r="I12" s="60"/>
      <c r="J12" s="60"/>
      <c r="K12" s="61"/>
      <c r="M12" s="61"/>
      <c r="N12" s="64"/>
      <c r="O12" s="62"/>
    </row>
    <row r="13" spans="1:16" ht="12.75" x14ac:dyDescent="0.2">
      <c r="A13" s="22" t="s">
        <v>3</v>
      </c>
      <c r="I13" s="60"/>
      <c r="J13" s="60"/>
      <c r="K13" s="60"/>
      <c r="M13" s="61"/>
      <c r="N13" s="64"/>
      <c r="O13" s="63"/>
    </row>
    <row r="14" spans="1:16" ht="12.75" x14ac:dyDescent="0.2">
      <c r="A14" s="22" t="s">
        <v>4</v>
      </c>
    </row>
  </sheetData>
  <mergeCells count="3">
    <mergeCell ref="K5:M5"/>
    <mergeCell ref="A2:O2"/>
    <mergeCell ref="A3:O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sqref="A1:P37"/>
    </sheetView>
  </sheetViews>
  <sheetFormatPr baseColWidth="10" defaultRowHeight="11.25" x14ac:dyDescent="0.2"/>
  <cols>
    <col min="1" max="1" width="11.42578125" style="1"/>
    <col min="2" max="2" width="0" style="1" hidden="1" customWidth="1"/>
    <col min="3" max="3" width="18.140625" style="1" bestFit="1" customWidth="1"/>
    <col min="4" max="7" width="0" style="1" hidden="1" customWidth="1"/>
    <col min="8" max="8" width="51.7109375" style="1" hidden="1" customWidth="1"/>
    <col min="9" max="13" width="0" style="1" hidden="1" customWidth="1"/>
    <col min="14" max="16384" width="11.42578125" style="1"/>
  </cols>
  <sheetData>
    <row r="1" spans="1:16" x14ac:dyDescent="0.2">
      <c r="A1" s="93" t="s">
        <v>0</v>
      </c>
      <c r="B1" s="98"/>
      <c r="C1" s="98"/>
      <c r="D1" s="159"/>
      <c r="E1" s="159"/>
      <c r="F1" s="99"/>
      <c r="G1" s="98"/>
      <c r="H1" s="98"/>
      <c r="I1" s="3"/>
      <c r="J1" s="3"/>
      <c r="K1" s="2"/>
      <c r="L1" s="98"/>
      <c r="M1" s="98"/>
      <c r="N1" s="98"/>
      <c r="O1" s="98"/>
      <c r="P1" s="98"/>
    </row>
    <row r="2" spans="1:16" x14ac:dyDescent="0.2">
      <c r="A2" s="94" t="s">
        <v>402</v>
      </c>
      <c r="B2" s="98"/>
      <c r="C2" s="98"/>
      <c r="D2" s="159"/>
      <c r="E2" s="159"/>
      <c r="F2" s="170"/>
      <c r="G2" s="98"/>
      <c r="H2" s="182"/>
      <c r="I2" s="3"/>
      <c r="J2" s="3"/>
      <c r="K2" s="2"/>
      <c r="L2" s="98"/>
      <c r="M2" s="98"/>
      <c r="N2" s="98"/>
      <c r="O2" s="171" t="s">
        <v>403</v>
      </c>
      <c r="P2" s="98"/>
    </row>
    <row r="3" spans="1:16" x14ac:dyDescent="0.2">
      <c r="A3" s="93" t="s">
        <v>404</v>
      </c>
      <c r="B3" s="98"/>
      <c r="C3" s="98"/>
      <c r="D3" s="159"/>
      <c r="E3" s="159"/>
      <c r="F3" s="156"/>
      <c r="G3" s="98"/>
      <c r="H3" s="160"/>
      <c r="I3" s="3"/>
      <c r="J3" s="3"/>
      <c r="K3" s="2"/>
      <c r="L3" s="98"/>
      <c r="M3" s="98"/>
      <c r="N3" s="98"/>
      <c r="O3" s="223">
        <f>SUM(N7:N395)</f>
        <v>250500</v>
      </c>
      <c r="P3" s="98"/>
    </row>
    <row r="4" spans="1:16" x14ac:dyDescent="0.2">
      <c r="A4" s="93"/>
      <c r="B4" s="2"/>
      <c r="C4" s="98"/>
      <c r="D4" s="159"/>
      <c r="E4" s="159"/>
      <c r="F4" s="170"/>
      <c r="G4" s="183"/>
      <c r="H4" s="98"/>
      <c r="I4" s="3"/>
      <c r="J4" s="3"/>
      <c r="K4" s="2"/>
      <c r="L4" s="98"/>
      <c r="M4" s="98"/>
      <c r="N4" s="98"/>
      <c r="O4" s="98" t="s">
        <v>631</v>
      </c>
      <c r="P4" s="98"/>
    </row>
    <row r="5" spans="1:16" x14ac:dyDescent="0.2">
      <c r="A5" s="98"/>
      <c r="B5" s="98"/>
      <c r="C5" s="98"/>
      <c r="D5" s="158"/>
      <c r="E5" s="158"/>
      <c r="F5" s="97"/>
      <c r="G5" s="96"/>
      <c r="H5" s="96"/>
      <c r="I5" s="4"/>
      <c r="J5" s="4"/>
      <c r="K5" s="231" t="s">
        <v>5</v>
      </c>
      <c r="L5" s="231"/>
      <c r="M5" s="231"/>
      <c r="N5" s="231" t="s">
        <v>6</v>
      </c>
      <c r="O5" s="231"/>
      <c r="P5" s="231"/>
    </row>
    <row r="6" spans="1:16" ht="33.75" x14ac:dyDescent="0.2">
      <c r="A6" s="172" t="s">
        <v>7</v>
      </c>
      <c r="B6" s="172" t="s">
        <v>8</v>
      </c>
      <c r="C6" s="172" t="s">
        <v>9</v>
      </c>
      <c r="D6" s="173" t="s">
        <v>10</v>
      </c>
      <c r="E6" s="173" t="s">
        <v>11</v>
      </c>
      <c r="F6" s="174" t="s">
        <v>12</v>
      </c>
      <c r="G6" s="175" t="s">
        <v>13</v>
      </c>
      <c r="H6" s="175" t="s">
        <v>14</v>
      </c>
      <c r="I6" s="176" t="s">
        <v>15</v>
      </c>
      <c r="J6" s="176" t="s">
        <v>16</v>
      </c>
      <c r="K6" s="175" t="s">
        <v>17</v>
      </c>
      <c r="L6" s="177" t="s">
        <v>18</v>
      </c>
      <c r="M6" s="177" t="s">
        <v>19</v>
      </c>
      <c r="N6" s="177" t="s">
        <v>20</v>
      </c>
      <c r="O6" s="178" t="s">
        <v>21</v>
      </c>
      <c r="P6" s="179"/>
    </row>
    <row r="7" spans="1:16" x14ac:dyDescent="0.2">
      <c r="A7" s="185">
        <v>57040</v>
      </c>
      <c r="B7" s="102" t="s">
        <v>22</v>
      </c>
      <c r="C7" s="102" t="s">
        <v>407</v>
      </c>
      <c r="D7" s="186" t="s">
        <v>244</v>
      </c>
      <c r="E7" s="186" t="s">
        <v>74</v>
      </c>
      <c r="F7" s="187">
        <v>43032</v>
      </c>
      <c r="G7" s="102" t="s">
        <v>312</v>
      </c>
      <c r="H7" s="102" t="s">
        <v>408</v>
      </c>
      <c r="I7" s="188">
        <v>10</v>
      </c>
      <c r="J7" s="188">
        <v>2017</v>
      </c>
      <c r="K7" s="102">
        <v>7500</v>
      </c>
      <c r="L7" s="2"/>
      <c r="M7" s="2"/>
      <c r="N7" s="102">
        <f>+K7-L7+M7</f>
        <v>7500</v>
      </c>
      <c r="O7" s="2" t="s">
        <v>602</v>
      </c>
      <c r="P7" s="2"/>
    </row>
    <row r="8" spans="1:16" x14ac:dyDescent="0.2">
      <c r="A8" s="185">
        <v>57040</v>
      </c>
      <c r="B8" s="180" t="s">
        <v>22</v>
      </c>
      <c r="C8" s="102" t="s">
        <v>409</v>
      </c>
      <c r="D8" s="186" t="s">
        <v>24</v>
      </c>
      <c r="E8" s="186" t="s">
        <v>74</v>
      </c>
      <c r="F8" s="187">
        <v>43020</v>
      </c>
      <c r="G8" s="102" t="s">
        <v>410</v>
      </c>
      <c r="H8" s="102" t="s">
        <v>411</v>
      </c>
      <c r="I8" s="188">
        <v>10</v>
      </c>
      <c r="J8" s="188">
        <v>2017</v>
      </c>
      <c r="K8" s="102">
        <v>17500</v>
      </c>
      <c r="L8" s="2"/>
      <c r="M8" s="2"/>
      <c r="N8" s="102">
        <f>+K8-L8+M8</f>
        <v>17500</v>
      </c>
      <c r="O8" s="2" t="s">
        <v>603</v>
      </c>
      <c r="P8" s="2"/>
    </row>
    <row r="9" spans="1:16" x14ac:dyDescent="0.2">
      <c r="A9" s="185">
        <v>57040</v>
      </c>
      <c r="B9" s="102" t="s">
        <v>22</v>
      </c>
      <c r="C9" s="102" t="s">
        <v>412</v>
      </c>
      <c r="D9" s="186" t="s">
        <v>24</v>
      </c>
      <c r="E9" s="186" t="s">
        <v>74</v>
      </c>
      <c r="F9" s="187">
        <v>43025</v>
      </c>
      <c r="G9" s="102" t="s">
        <v>30</v>
      </c>
      <c r="H9" s="102" t="s">
        <v>211</v>
      </c>
      <c r="I9" s="188">
        <v>10</v>
      </c>
      <c r="J9" s="188">
        <v>2017</v>
      </c>
      <c r="K9" s="102">
        <v>17500</v>
      </c>
      <c r="L9" s="2"/>
      <c r="M9" s="2"/>
      <c r="N9" s="102">
        <f>+K9-L9+M9</f>
        <v>17500</v>
      </c>
      <c r="O9" s="2" t="s">
        <v>604</v>
      </c>
      <c r="P9" s="2"/>
    </row>
    <row r="10" spans="1:16" x14ac:dyDescent="0.2">
      <c r="A10" s="185">
        <v>57040</v>
      </c>
      <c r="B10" s="102" t="s">
        <v>22</v>
      </c>
      <c r="C10" s="102" t="s">
        <v>413</v>
      </c>
      <c r="D10" s="186" t="s">
        <v>24</v>
      </c>
      <c r="E10" s="186" t="s">
        <v>74</v>
      </c>
      <c r="F10" s="187">
        <v>43032</v>
      </c>
      <c r="G10" s="102" t="s">
        <v>96</v>
      </c>
      <c r="H10" s="102" t="s">
        <v>414</v>
      </c>
      <c r="I10" s="188">
        <v>10</v>
      </c>
      <c r="J10" s="188">
        <v>2017</v>
      </c>
      <c r="K10" s="102">
        <v>17500</v>
      </c>
      <c r="L10" s="2"/>
      <c r="M10" s="181"/>
      <c r="N10" s="102">
        <f>+K10-L10+M10</f>
        <v>17500</v>
      </c>
      <c r="O10" s="2" t="s">
        <v>605</v>
      </c>
      <c r="P10" s="2"/>
    </row>
    <row r="11" spans="1:16" x14ac:dyDescent="0.2">
      <c r="A11" s="185">
        <v>57040</v>
      </c>
      <c r="B11" s="102" t="s">
        <v>22</v>
      </c>
      <c r="C11" s="102" t="s">
        <v>415</v>
      </c>
      <c r="D11" s="186" t="s">
        <v>79</v>
      </c>
      <c r="E11" s="186" t="s">
        <v>74</v>
      </c>
      <c r="F11" s="187">
        <v>43026</v>
      </c>
      <c r="G11" s="102" t="s">
        <v>147</v>
      </c>
      <c r="H11" s="102" t="s">
        <v>416</v>
      </c>
      <c r="I11" s="188">
        <v>10</v>
      </c>
      <c r="J11" s="188">
        <v>2017</v>
      </c>
      <c r="K11" s="102">
        <v>9000</v>
      </c>
      <c r="L11" s="2"/>
      <c r="M11" s="2"/>
      <c r="N11" s="102">
        <f>+K11-L11+M11</f>
        <v>9000</v>
      </c>
      <c r="O11" s="2" t="s">
        <v>606</v>
      </c>
      <c r="P11" s="2"/>
    </row>
    <row r="12" spans="1:16" x14ac:dyDescent="0.2">
      <c r="A12" s="185">
        <v>57040</v>
      </c>
      <c r="B12" s="102" t="s">
        <v>22</v>
      </c>
      <c r="C12" s="102" t="s">
        <v>417</v>
      </c>
      <c r="D12" s="186" t="s">
        <v>91</v>
      </c>
      <c r="E12" s="186" t="s">
        <v>74</v>
      </c>
      <c r="F12" s="187">
        <v>43020</v>
      </c>
      <c r="G12" s="102" t="s">
        <v>418</v>
      </c>
      <c r="H12" s="102" t="s">
        <v>419</v>
      </c>
      <c r="I12" s="188">
        <v>10</v>
      </c>
      <c r="J12" s="188">
        <v>2017</v>
      </c>
      <c r="K12" s="102">
        <v>10000</v>
      </c>
      <c r="L12" s="2"/>
      <c r="M12" s="2"/>
      <c r="N12" s="102">
        <f t="shared" ref="N12:N37" si="0">+K12-L12+M12</f>
        <v>10000</v>
      </c>
      <c r="O12" s="2" t="s">
        <v>607</v>
      </c>
      <c r="P12" s="2"/>
    </row>
    <row r="13" spans="1:16" x14ac:dyDescent="0.2">
      <c r="A13" s="185">
        <v>57040</v>
      </c>
      <c r="B13" s="102" t="s">
        <v>22</v>
      </c>
      <c r="C13" s="102" t="s">
        <v>420</v>
      </c>
      <c r="D13" s="186" t="s">
        <v>91</v>
      </c>
      <c r="E13" s="186" t="s">
        <v>74</v>
      </c>
      <c r="F13" s="187">
        <v>43034</v>
      </c>
      <c r="G13" s="102" t="s">
        <v>421</v>
      </c>
      <c r="H13" s="102" t="s">
        <v>422</v>
      </c>
      <c r="I13" s="188">
        <v>10</v>
      </c>
      <c r="J13" s="188">
        <v>2017</v>
      </c>
      <c r="K13" s="102">
        <v>10000</v>
      </c>
      <c r="L13" s="2"/>
      <c r="M13" s="2"/>
      <c r="N13" s="102">
        <f t="shared" si="0"/>
        <v>10000</v>
      </c>
      <c r="O13" s="2" t="s">
        <v>608</v>
      </c>
      <c r="P13" s="2"/>
    </row>
    <row r="14" spans="1:16" x14ac:dyDescent="0.2">
      <c r="A14" s="185">
        <v>57040</v>
      </c>
      <c r="B14" s="102" t="s">
        <v>22</v>
      </c>
      <c r="C14" s="102" t="s">
        <v>423</v>
      </c>
      <c r="D14" s="186" t="s">
        <v>91</v>
      </c>
      <c r="E14" s="186" t="s">
        <v>74</v>
      </c>
      <c r="F14" s="187">
        <v>43034</v>
      </c>
      <c r="G14" s="102" t="s">
        <v>96</v>
      </c>
      <c r="H14" s="102" t="s">
        <v>424</v>
      </c>
      <c r="I14" s="188">
        <v>10</v>
      </c>
      <c r="J14" s="188">
        <v>2017</v>
      </c>
      <c r="K14" s="102">
        <v>10000</v>
      </c>
      <c r="L14" s="2"/>
      <c r="M14" s="2"/>
      <c r="N14" s="102">
        <f t="shared" si="0"/>
        <v>10000</v>
      </c>
      <c r="O14" s="2" t="s">
        <v>609</v>
      </c>
      <c r="P14" s="2"/>
    </row>
    <row r="15" spans="1:16" x14ac:dyDescent="0.2">
      <c r="A15" s="185">
        <v>57040</v>
      </c>
      <c r="B15" s="102" t="s">
        <v>22</v>
      </c>
      <c r="C15" s="102" t="s">
        <v>425</v>
      </c>
      <c r="D15" s="186" t="s">
        <v>315</v>
      </c>
      <c r="E15" s="186" t="s">
        <v>74</v>
      </c>
      <c r="F15" s="187">
        <v>43035</v>
      </c>
      <c r="G15" s="102" t="s">
        <v>96</v>
      </c>
      <c r="H15" s="102" t="s">
        <v>426</v>
      </c>
      <c r="I15" s="188">
        <v>10</v>
      </c>
      <c r="J15" s="188">
        <v>2017</v>
      </c>
      <c r="K15" s="102">
        <v>7500</v>
      </c>
      <c r="L15" s="2"/>
      <c r="M15" s="2"/>
      <c r="N15" s="102">
        <f t="shared" si="0"/>
        <v>7500</v>
      </c>
      <c r="O15" s="2" t="s">
        <v>610</v>
      </c>
      <c r="P15" s="2"/>
    </row>
    <row r="16" spans="1:16" x14ac:dyDescent="0.2">
      <c r="A16" s="185">
        <v>57040</v>
      </c>
      <c r="B16" s="102" t="s">
        <v>22</v>
      </c>
      <c r="C16" s="102" t="s">
        <v>427</v>
      </c>
      <c r="D16" s="186" t="s">
        <v>428</v>
      </c>
      <c r="E16" s="186" t="s">
        <v>74</v>
      </c>
      <c r="F16" s="187">
        <v>43020</v>
      </c>
      <c r="G16" s="102" t="s">
        <v>429</v>
      </c>
      <c r="H16" s="102" t="s">
        <v>430</v>
      </c>
      <c r="I16" s="188">
        <v>10</v>
      </c>
      <c r="J16" s="188">
        <v>2017</v>
      </c>
      <c r="K16" s="102">
        <v>3500</v>
      </c>
      <c r="L16" s="2"/>
      <c r="M16" s="2"/>
      <c r="N16" s="102">
        <f t="shared" si="0"/>
        <v>3500</v>
      </c>
      <c r="O16" s="2" t="s">
        <v>611</v>
      </c>
      <c r="P16" s="2"/>
    </row>
    <row r="17" spans="1:16" x14ac:dyDescent="0.2">
      <c r="A17" s="185">
        <v>57040</v>
      </c>
      <c r="B17" s="102" t="s">
        <v>22</v>
      </c>
      <c r="C17" s="102" t="s">
        <v>431</v>
      </c>
      <c r="D17" s="186" t="s">
        <v>428</v>
      </c>
      <c r="E17" s="186" t="s">
        <v>74</v>
      </c>
      <c r="F17" s="187">
        <v>43034</v>
      </c>
      <c r="G17" s="102" t="s">
        <v>147</v>
      </c>
      <c r="H17" s="102" t="s">
        <v>432</v>
      </c>
      <c r="I17" s="188">
        <v>10</v>
      </c>
      <c r="J17" s="188">
        <v>2017</v>
      </c>
      <c r="K17" s="102">
        <v>3500</v>
      </c>
      <c r="L17" s="2"/>
      <c r="M17" s="2"/>
      <c r="N17" s="102">
        <f t="shared" si="0"/>
        <v>3500</v>
      </c>
      <c r="O17" s="2" t="s">
        <v>612</v>
      </c>
      <c r="P17" s="2"/>
    </row>
    <row r="18" spans="1:16" x14ac:dyDescent="0.2">
      <c r="A18" s="185">
        <v>57040</v>
      </c>
      <c r="B18" s="102" t="s">
        <v>22</v>
      </c>
      <c r="C18" s="102" t="s">
        <v>433</v>
      </c>
      <c r="D18" s="186" t="s">
        <v>428</v>
      </c>
      <c r="E18" s="186" t="s">
        <v>74</v>
      </c>
      <c r="F18" s="187">
        <v>43034</v>
      </c>
      <c r="G18" s="102" t="s">
        <v>312</v>
      </c>
      <c r="H18" s="102" t="s">
        <v>434</v>
      </c>
      <c r="I18" s="188">
        <v>10</v>
      </c>
      <c r="J18" s="188">
        <v>2017</v>
      </c>
      <c r="K18" s="102">
        <v>3500</v>
      </c>
      <c r="L18" s="2"/>
      <c r="M18" s="2"/>
      <c r="N18" s="102">
        <f t="shared" si="0"/>
        <v>3500</v>
      </c>
      <c r="O18" s="2" t="s">
        <v>613</v>
      </c>
      <c r="P18" s="2"/>
    </row>
    <row r="19" spans="1:16" x14ac:dyDescent="0.2">
      <c r="A19" s="185">
        <v>57040</v>
      </c>
      <c r="B19" s="102" t="s">
        <v>22</v>
      </c>
      <c r="C19" s="102" t="s">
        <v>435</v>
      </c>
      <c r="D19" s="186" t="s">
        <v>436</v>
      </c>
      <c r="E19" s="186" t="s">
        <v>74</v>
      </c>
      <c r="F19" s="187">
        <v>43021</v>
      </c>
      <c r="G19" s="102" t="s">
        <v>437</v>
      </c>
      <c r="H19" s="102" t="s">
        <v>438</v>
      </c>
      <c r="I19" s="188">
        <v>10</v>
      </c>
      <c r="J19" s="188">
        <v>2017</v>
      </c>
      <c r="K19" s="102">
        <v>4750</v>
      </c>
      <c r="L19" s="2"/>
      <c r="M19" s="2"/>
      <c r="N19" s="102">
        <f t="shared" si="0"/>
        <v>4750</v>
      </c>
      <c r="O19" s="2" t="s">
        <v>614</v>
      </c>
      <c r="P19" s="2"/>
    </row>
    <row r="20" spans="1:16" x14ac:dyDescent="0.2">
      <c r="A20" s="185">
        <v>57040</v>
      </c>
      <c r="B20" s="102" t="s">
        <v>22</v>
      </c>
      <c r="C20" s="102" t="s">
        <v>439</v>
      </c>
      <c r="D20" s="186" t="s">
        <v>436</v>
      </c>
      <c r="E20" s="186" t="s">
        <v>74</v>
      </c>
      <c r="F20" s="187">
        <v>43034</v>
      </c>
      <c r="G20" s="102" t="s">
        <v>440</v>
      </c>
      <c r="H20" s="102" t="s">
        <v>441</v>
      </c>
      <c r="I20" s="188">
        <v>10</v>
      </c>
      <c r="J20" s="188">
        <v>2017</v>
      </c>
      <c r="K20" s="102">
        <v>4750</v>
      </c>
      <c r="L20" s="2"/>
      <c r="M20" s="2"/>
      <c r="N20" s="102">
        <f t="shared" si="0"/>
        <v>4750</v>
      </c>
      <c r="O20" s="2" t="s">
        <v>615</v>
      </c>
      <c r="P20" s="2"/>
    </row>
    <row r="21" spans="1:16" x14ac:dyDescent="0.2">
      <c r="A21" s="185">
        <v>57040</v>
      </c>
      <c r="B21" s="102" t="s">
        <v>22</v>
      </c>
      <c r="C21" s="102" t="s">
        <v>442</v>
      </c>
      <c r="D21" s="186" t="s">
        <v>443</v>
      </c>
      <c r="E21" s="186" t="s">
        <v>74</v>
      </c>
      <c r="F21" s="187">
        <v>43014</v>
      </c>
      <c r="G21" s="102" t="s">
        <v>444</v>
      </c>
      <c r="H21" s="102" t="s">
        <v>445</v>
      </c>
      <c r="I21" s="188">
        <v>10</v>
      </c>
      <c r="J21" s="188">
        <v>2017</v>
      </c>
      <c r="K21" s="102">
        <v>4000</v>
      </c>
      <c r="L21" s="2"/>
      <c r="M21" s="2"/>
      <c r="N21" s="102">
        <f t="shared" si="0"/>
        <v>4000</v>
      </c>
      <c r="O21" s="2" t="s">
        <v>616</v>
      </c>
      <c r="P21" s="2"/>
    </row>
    <row r="22" spans="1:16" x14ac:dyDescent="0.2">
      <c r="A22" s="185">
        <v>57040</v>
      </c>
      <c r="B22" s="102" t="s">
        <v>22</v>
      </c>
      <c r="C22" s="102" t="s">
        <v>446</v>
      </c>
      <c r="D22" s="186" t="s">
        <v>443</v>
      </c>
      <c r="E22" s="186" t="s">
        <v>74</v>
      </c>
      <c r="F22" s="187">
        <v>43017</v>
      </c>
      <c r="G22" s="102" t="s">
        <v>312</v>
      </c>
      <c r="H22" s="102" t="s">
        <v>447</v>
      </c>
      <c r="I22" s="188">
        <v>10</v>
      </c>
      <c r="J22" s="188">
        <v>2017</v>
      </c>
      <c r="K22" s="102">
        <v>4000</v>
      </c>
      <c r="L22" s="2"/>
      <c r="M22" s="2"/>
      <c r="N22" s="102">
        <f t="shared" si="0"/>
        <v>4000</v>
      </c>
      <c r="O22" s="2" t="s">
        <v>617</v>
      </c>
      <c r="P22" s="2"/>
    </row>
    <row r="23" spans="1:16" x14ac:dyDescent="0.2">
      <c r="A23" s="185">
        <v>57040</v>
      </c>
      <c r="B23" s="102" t="s">
        <v>22</v>
      </c>
      <c r="C23" s="102" t="s">
        <v>448</v>
      </c>
      <c r="D23" s="186" t="s">
        <v>443</v>
      </c>
      <c r="E23" s="186" t="s">
        <v>74</v>
      </c>
      <c r="F23" s="187">
        <v>43028</v>
      </c>
      <c r="G23" s="102" t="s">
        <v>308</v>
      </c>
      <c r="H23" s="102" t="s">
        <v>449</v>
      </c>
      <c r="I23" s="188">
        <v>10</v>
      </c>
      <c r="J23" s="188">
        <v>2017</v>
      </c>
      <c r="K23" s="102">
        <v>4000</v>
      </c>
      <c r="L23" s="2"/>
      <c r="M23" s="2"/>
      <c r="N23" s="102">
        <f t="shared" si="0"/>
        <v>4000</v>
      </c>
      <c r="O23" s="2" t="s">
        <v>618</v>
      </c>
      <c r="P23" s="2"/>
    </row>
    <row r="24" spans="1:16" x14ac:dyDescent="0.2">
      <c r="A24" s="185">
        <v>57040</v>
      </c>
      <c r="B24" s="102" t="s">
        <v>22</v>
      </c>
      <c r="C24" s="102" t="s">
        <v>450</v>
      </c>
      <c r="D24" s="186" t="s">
        <v>304</v>
      </c>
      <c r="E24" s="186" t="s">
        <v>74</v>
      </c>
      <c r="F24" s="187">
        <v>43025</v>
      </c>
      <c r="G24" s="102" t="s">
        <v>30</v>
      </c>
      <c r="H24" s="102" t="s">
        <v>211</v>
      </c>
      <c r="I24" s="188">
        <v>10</v>
      </c>
      <c r="J24" s="188">
        <v>2017</v>
      </c>
      <c r="K24" s="102">
        <v>6500</v>
      </c>
      <c r="L24" s="2"/>
      <c r="M24" s="2"/>
      <c r="N24" s="102">
        <f t="shared" si="0"/>
        <v>6500</v>
      </c>
      <c r="O24" s="2" t="s">
        <v>619</v>
      </c>
      <c r="P24" s="2"/>
    </row>
    <row r="25" spans="1:16" x14ac:dyDescent="0.2">
      <c r="A25" s="185">
        <v>57040</v>
      </c>
      <c r="B25" s="102" t="s">
        <v>22</v>
      </c>
      <c r="C25" s="102" t="s">
        <v>451</v>
      </c>
      <c r="D25" s="186" t="s">
        <v>197</v>
      </c>
      <c r="E25" s="186" t="s">
        <v>74</v>
      </c>
      <c r="F25" s="187">
        <v>43035</v>
      </c>
      <c r="G25" s="102" t="s">
        <v>30</v>
      </c>
      <c r="H25" s="102" t="s">
        <v>452</v>
      </c>
      <c r="I25" s="188">
        <v>10</v>
      </c>
      <c r="J25" s="188">
        <v>2017</v>
      </c>
      <c r="K25" s="102">
        <v>7500</v>
      </c>
      <c r="L25" s="2"/>
      <c r="M25" s="2"/>
      <c r="N25" s="102">
        <f t="shared" si="0"/>
        <v>7500</v>
      </c>
      <c r="O25" s="2" t="s">
        <v>620</v>
      </c>
      <c r="P25" s="2"/>
    </row>
    <row r="26" spans="1:16" x14ac:dyDescent="0.2">
      <c r="A26" s="185">
        <v>57040</v>
      </c>
      <c r="B26" s="102" t="s">
        <v>22</v>
      </c>
      <c r="C26" s="102" t="s">
        <v>453</v>
      </c>
      <c r="D26" s="186" t="s">
        <v>195</v>
      </c>
      <c r="E26" s="186" t="s">
        <v>74</v>
      </c>
      <c r="F26" s="187">
        <v>43033</v>
      </c>
      <c r="G26" s="102" t="s">
        <v>75</v>
      </c>
      <c r="H26" s="102" t="s">
        <v>454</v>
      </c>
      <c r="I26" s="188">
        <v>10</v>
      </c>
      <c r="J26" s="188">
        <v>2017</v>
      </c>
      <c r="K26" s="102">
        <v>15000</v>
      </c>
      <c r="L26" s="2"/>
      <c r="M26" s="2"/>
      <c r="N26" s="102">
        <f t="shared" si="0"/>
        <v>15000</v>
      </c>
      <c r="O26" s="2" t="s">
        <v>621</v>
      </c>
      <c r="P26" s="2"/>
    </row>
    <row r="27" spans="1:16" x14ac:dyDescent="0.2">
      <c r="A27" s="185">
        <v>57040</v>
      </c>
      <c r="B27" s="102" t="s">
        <v>22</v>
      </c>
      <c r="C27" s="102" t="s">
        <v>455</v>
      </c>
      <c r="D27" s="186" t="s">
        <v>195</v>
      </c>
      <c r="E27" s="186" t="s">
        <v>74</v>
      </c>
      <c r="F27" s="187">
        <v>43038</v>
      </c>
      <c r="G27" s="102" t="s">
        <v>456</v>
      </c>
      <c r="H27" s="102" t="s">
        <v>457</v>
      </c>
      <c r="I27" s="188">
        <v>10</v>
      </c>
      <c r="J27" s="188">
        <v>2017</v>
      </c>
      <c r="K27" s="102">
        <v>15000</v>
      </c>
      <c r="L27" s="2"/>
      <c r="M27" s="2"/>
      <c r="N27" s="102">
        <f t="shared" si="0"/>
        <v>15000</v>
      </c>
      <c r="O27" s="2" t="s">
        <v>622</v>
      </c>
      <c r="P27" s="2"/>
    </row>
    <row r="28" spans="1:16" x14ac:dyDescent="0.2">
      <c r="A28" s="185">
        <v>57040</v>
      </c>
      <c r="B28" s="102" t="s">
        <v>22</v>
      </c>
      <c r="C28" s="102" t="s">
        <v>458</v>
      </c>
      <c r="D28" s="186" t="s">
        <v>189</v>
      </c>
      <c r="E28" s="186" t="s">
        <v>74</v>
      </c>
      <c r="F28" s="187">
        <v>43025</v>
      </c>
      <c r="G28" s="102" t="s">
        <v>30</v>
      </c>
      <c r="H28" s="102" t="s">
        <v>200</v>
      </c>
      <c r="I28" s="188">
        <v>10</v>
      </c>
      <c r="J28" s="188">
        <v>2017</v>
      </c>
      <c r="K28" s="102">
        <v>15000</v>
      </c>
      <c r="L28" s="2"/>
      <c r="M28" s="2"/>
      <c r="N28" s="102">
        <f t="shared" si="0"/>
        <v>15000</v>
      </c>
      <c r="O28" s="2" t="s">
        <v>623</v>
      </c>
      <c r="P28" s="2"/>
    </row>
    <row r="29" spans="1:16" x14ac:dyDescent="0.2">
      <c r="A29" s="98">
        <v>57040</v>
      </c>
      <c r="B29" s="2" t="s">
        <v>170</v>
      </c>
      <c r="C29" s="2" t="s">
        <v>459</v>
      </c>
      <c r="D29" s="189" t="s">
        <v>189</v>
      </c>
      <c r="E29" s="189" t="s">
        <v>74</v>
      </c>
      <c r="F29" s="103"/>
      <c r="G29" s="2" t="s">
        <v>30</v>
      </c>
      <c r="H29" s="2" t="s">
        <v>460</v>
      </c>
      <c r="I29" s="101">
        <v>10</v>
      </c>
      <c r="J29" s="101">
        <v>2017</v>
      </c>
      <c r="K29" s="2">
        <v>-15000</v>
      </c>
      <c r="L29" s="2"/>
      <c r="M29" s="2"/>
      <c r="N29" s="102">
        <f t="shared" si="0"/>
        <v>-15000</v>
      </c>
      <c r="O29" s="2" t="s">
        <v>624</v>
      </c>
      <c r="P29" s="2"/>
    </row>
    <row r="30" spans="1:16" x14ac:dyDescent="0.2">
      <c r="A30" s="185">
        <v>57040</v>
      </c>
      <c r="B30" s="102" t="s">
        <v>22</v>
      </c>
      <c r="C30" s="102" t="s">
        <v>459</v>
      </c>
      <c r="D30" s="186" t="s">
        <v>189</v>
      </c>
      <c r="E30" s="186" t="s">
        <v>74</v>
      </c>
      <c r="F30" s="187">
        <v>43027</v>
      </c>
      <c r="G30" s="102" t="s">
        <v>131</v>
      </c>
      <c r="H30" s="102" t="s">
        <v>461</v>
      </c>
      <c r="I30" s="188">
        <v>10</v>
      </c>
      <c r="J30" s="188">
        <v>2017</v>
      </c>
      <c r="K30" s="102">
        <v>15000</v>
      </c>
      <c r="L30" s="2"/>
      <c r="M30" s="2"/>
      <c r="N30" s="102">
        <f t="shared" si="0"/>
        <v>15000</v>
      </c>
      <c r="O30" s="2" t="s">
        <v>624</v>
      </c>
      <c r="P30" s="2"/>
    </row>
    <row r="31" spans="1:16" x14ac:dyDescent="0.2">
      <c r="A31" s="185">
        <v>57040</v>
      </c>
      <c r="B31" s="102" t="s">
        <v>22</v>
      </c>
      <c r="C31" s="102" t="s">
        <v>462</v>
      </c>
      <c r="D31" s="186" t="s">
        <v>189</v>
      </c>
      <c r="E31" s="186" t="s">
        <v>74</v>
      </c>
      <c r="F31" s="187">
        <v>43032</v>
      </c>
      <c r="G31" s="102" t="s">
        <v>30</v>
      </c>
      <c r="H31" s="102" t="s">
        <v>463</v>
      </c>
      <c r="I31" s="188">
        <v>10</v>
      </c>
      <c r="J31" s="188">
        <v>2017</v>
      </c>
      <c r="K31" s="102">
        <v>15000</v>
      </c>
      <c r="L31" s="2"/>
      <c r="M31" s="2"/>
      <c r="N31" s="102">
        <f t="shared" si="0"/>
        <v>15000</v>
      </c>
      <c r="O31" s="2" t="s">
        <v>625</v>
      </c>
      <c r="P31" s="2"/>
    </row>
    <row r="32" spans="1:16" x14ac:dyDescent="0.2">
      <c r="A32" s="185">
        <v>57040</v>
      </c>
      <c r="B32" s="102" t="s">
        <v>22</v>
      </c>
      <c r="C32" s="102" t="s">
        <v>464</v>
      </c>
      <c r="D32" s="186" t="s">
        <v>29</v>
      </c>
      <c r="E32" s="186" t="s">
        <v>74</v>
      </c>
      <c r="F32" s="187">
        <v>43031</v>
      </c>
      <c r="G32" s="102" t="s">
        <v>465</v>
      </c>
      <c r="H32" s="102" t="s">
        <v>466</v>
      </c>
      <c r="I32" s="188">
        <v>10</v>
      </c>
      <c r="J32" s="188">
        <v>2017</v>
      </c>
      <c r="K32" s="102">
        <v>15000</v>
      </c>
      <c r="L32" s="2"/>
      <c r="M32" s="2"/>
      <c r="N32" s="102">
        <f t="shared" si="0"/>
        <v>15000</v>
      </c>
      <c r="O32" s="2" t="s">
        <v>626</v>
      </c>
      <c r="P32" s="2"/>
    </row>
    <row r="33" spans="1:16" x14ac:dyDescent="0.2">
      <c r="A33" s="185">
        <v>57040</v>
      </c>
      <c r="B33" s="102" t="s">
        <v>22</v>
      </c>
      <c r="C33" s="102" t="s">
        <v>467</v>
      </c>
      <c r="D33" s="186" t="s">
        <v>468</v>
      </c>
      <c r="E33" s="186" t="s">
        <v>74</v>
      </c>
      <c r="F33" s="187">
        <v>43028</v>
      </c>
      <c r="G33" s="102" t="s">
        <v>75</v>
      </c>
      <c r="H33" s="102" t="s">
        <v>469</v>
      </c>
      <c r="I33" s="188">
        <v>10</v>
      </c>
      <c r="J33" s="188">
        <v>2017</v>
      </c>
      <c r="K33" s="102">
        <v>5000</v>
      </c>
      <c r="L33" s="2"/>
      <c r="M33" s="2"/>
      <c r="N33" s="102">
        <f t="shared" si="0"/>
        <v>5000</v>
      </c>
      <c r="O33" s="2" t="s">
        <v>627</v>
      </c>
      <c r="P33" s="2"/>
    </row>
    <row r="34" spans="1:16" x14ac:dyDescent="0.2">
      <c r="A34" s="98">
        <v>57040</v>
      </c>
      <c r="B34" s="2" t="s">
        <v>170</v>
      </c>
      <c r="C34" s="2" t="s">
        <v>470</v>
      </c>
      <c r="D34" s="189" t="s">
        <v>193</v>
      </c>
      <c r="E34" s="189" t="s">
        <v>74</v>
      </c>
      <c r="F34" s="103"/>
      <c r="G34" s="2" t="s">
        <v>30</v>
      </c>
      <c r="H34" s="2" t="s">
        <v>460</v>
      </c>
      <c r="I34" s="101">
        <v>10</v>
      </c>
      <c r="J34" s="101">
        <v>2017</v>
      </c>
      <c r="K34" s="2">
        <v>-9000</v>
      </c>
      <c r="L34" s="2"/>
      <c r="M34" s="2"/>
      <c r="N34" s="102">
        <f t="shared" si="0"/>
        <v>-9000</v>
      </c>
      <c r="O34" s="2" t="s">
        <v>628</v>
      </c>
      <c r="P34" s="2"/>
    </row>
    <row r="35" spans="1:16" x14ac:dyDescent="0.2">
      <c r="A35" s="185">
        <v>57040</v>
      </c>
      <c r="B35" s="102" t="s">
        <v>22</v>
      </c>
      <c r="C35" s="102" t="s">
        <v>470</v>
      </c>
      <c r="D35" s="186" t="s">
        <v>193</v>
      </c>
      <c r="E35" s="186" t="s">
        <v>74</v>
      </c>
      <c r="F35" s="187">
        <v>43017</v>
      </c>
      <c r="G35" s="102" t="s">
        <v>75</v>
      </c>
      <c r="H35" s="102" t="s">
        <v>471</v>
      </c>
      <c r="I35" s="188">
        <v>10</v>
      </c>
      <c r="J35" s="188">
        <v>2017</v>
      </c>
      <c r="K35" s="102">
        <v>9000</v>
      </c>
      <c r="L35" s="2"/>
      <c r="M35" s="2"/>
      <c r="N35" s="102">
        <f t="shared" si="0"/>
        <v>9000</v>
      </c>
      <c r="O35" s="2" t="s">
        <v>628</v>
      </c>
      <c r="P35" s="2"/>
    </row>
    <row r="36" spans="1:16" x14ac:dyDescent="0.2">
      <c r="A36" s="185">
        <v>57040</v>
      </c>
      <c r="B36" s="102" t="s">
        <v>22</v>
      </c>
      <c r="C36" s="102" t="s">
        <v>472</v>
      </c>
      <c r="D36" s="186" t="s">
        <v>193</v>
      </c>
      <c r="E36" s="186" t="s">
        <v>74</v>
      </c>
      <c r="F36" s="187">
        <v>43025</v>
      </c>
      <c r="G36" s="102" t="s">
        <v>30</v>
      </c>
      <c r="H36" s="102" t="s">
        <v>255</v>
      </c>
      <c r="I36" s="188">
        <v>10</v>
      </c>
      <c r="J36" s="188">
        <v>2017</v>
      </c>
      <c r="K36" s="102">
        <v>9000</v>
      </c>
      <c r="L36" s="2"/>
      <c r="M36" s="2"/>
      <c r="N36" s="102">
        <f t="shared" si="0"/>
        <v>9000</v>
      </c>
      <c r="O36" s="2" t="s">
        <v>629</v>
      </c>
      <c r="P36" s="2"/>
    </row>
    <row r="37" spans="1:16" x14ac:dyDescent="0.2">
      <c r="A37" s="185">
        <v>57040</v>
      </c>
      <c r="B37" s="102" t="s">
        <v>22</v>
      </c>
      <c r="C37" s="102" t="s">
        <v>473</v>
      </c>
      <c r="D37" s="186" t="s">
        <v>193</v>
      </c>
      <c r="E37" s="186" t="s">
        <v>74</v>
      </c>
      <c r="F37" s="187">
        <v>43031</v>
      </c>
      <c r="G37" s="102" t="s">
        <v>30</v>
      </c>
      <c r="H37" s="102" t="s">
        <v>474</v>
      </c>
      <c r="I37" s="188">
        <v>10</v>
      </c>
      <c r="J37" s="188">
        <v>2017</v>
      </c>
      <c r="K37" s="102">
        <v>9000</v>
      </c>
      <c r="L37" s="2"/>
      <c r="M37" s="2"/>
      <c r="N37" s="102">
        <f t="shared" si="0"/>
        <v>9000</v>
      </c>
      <c r="O37" s="2" t="s">
        <v>630</v>
      </c>
      <c r="P37" s="2"/>
    </row>
    <row r="38" spans="1:16" x14ac:dyDescent="0.2">
      <c r="A38" s="98"/>
      <c r="B38" s="2"/>
      <c r="C38" s="2"/>
      <c r="D38" s="189"/>
      <c r="E38" s="189"/>
      <c r="F38" s="103"/>
      <c r="G38" s="2"/>
      <c r="H38" s="2"/>
      <c r="I38" s="101"/>
      <c r="J38" s="101"/>
      <c r="K38" s="2"/>
      <c r="L38" s="2"/>
      <c r="M38" s="2"/>
      <c r="N38" s="102"/>
      <c r="O38" s="2"/>
      <c r="P38" s="2"/>
    </row>
    <row r="39" spans="1:16" x14ac:dyDescent="0.2">
      <c r="A39" s="98"/>
      <c r="B39" s="2"/>
      <c r="C39" s="2"/>
      <c r="D39" s="189"/>
      <c r="E39" s="189"/>
      <c r="F39" s="103"/>
      <c r="G39" s="2"/>
      <c r="H39" s="2"/>
      <c r="I39" s="101"/>
      <c r="J39" s="101"/>
      <c r="K39" s="2"/>
      <c r="L39" s="2"/>
      <c r="M39" s="2"/>
      <c r="N39" s="102"/>
      <c r="O39" s="2"/>
      <c r="P39" s="2"/>
    </row>
    <row r="40" spans="1:16" x14ac:dyDescent="0.2">
      <c r="A40" s="98"/>
      <c r="B40" s="2"/>
      <c r="C40" s="2"/>
      <c r="D40" s="189"/>
      <c r="E40" s="189"/>
      <c r="F40" s="103"/>
      <c r="G40" s="2"/>
      <c r="H40" s="2"/>
      <c r="I40" s="101"/>
      <c r="J40" s="101"/>
      <c r="K40" s="2"/>
      <c r="L40" s="2"/>
      <c r="M40" s="2"/>
      <c r="N40" s="102"/>
      <c r="O40" s="2"/>
      <c r="P40" s="2"/>
    </row>
    <row r="41" spans="1:16" x14ac:dyDescent="0.2">
      <c r="A41" s="98"/>
      <c r="B41" s="2"/>
      <c r="C41" s="2"/>
      <c r="D41" s="189"/>
      <c r="E41" s="189"/>
      <c r="F41" s="103"/>
      <c r="G41" s="2"/>
      <c r="H41" s="2"/>
      <c r="I41" s="101"/>
      <c r="J41" s="101"/>
      <c r="K41" s="2"/>
      <c r="L41" s="2"/>
      <c r="M41" s="2"/>
      <c r="N41" s="102"/>
      <c r="O41" s="2"/>
      <c r="P41" s="2"/>
    </row>
    <row r="42" spans="1:16" x14ac:dyDescent="0.2">
      <c r="A42" s="98"/>
      <c r="B42" s="2"/>
      <c r="C42" s="2"/>
      <c r="D42" s="189"/>
      <c r="E42" s="189"/>
      <c r="F42" s="103"/>
      <c r="G42" s="2"/>
      <c r="H42" s="2"/>
      <c r="I42" s="101"/>
      <c r="J42" s="101"/>
      <c r="K42" s="2"/>
      <c r="L42" s="2"/>
      <c r="M42" s="2"/>
      <c r="N42" s="102"/>
      <c r="O42" s="2"/>
      <c r="P42" s="2"/>
    </row>
  </sheetData>
  <mergeCells count="2">
    <mergeCell ref="K5:M5"/>
    <mergeCell ref="N5:P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8" workbookViewId="0">
      <selection sqref="A1:P32"/>
    </sheetView>
  </sheetViews>
  <sheetFormatPr baseColWidth="10" defaultRowHeight="12" x14ac:dyDescent="0.2"/>
  <cols>
    <col min="1" max="1" width="11.42578125" style="5"/>
    <col min="2" max="2" width="0" style="5" hidden="1" customWidth="1"/>
    <col min="3" max="3" width="22" style="5" bestFit="1" customWidth="1"/>
    <col min="4" max="4" width="11.42578125" style="5"/>
    <col min="5" max="7" width="0" style="5" hidden="1" customWidth="1"/>
    <col min="8" max="8" width="53" style="5" hidden="1" customWidth="1"/>
    <col min="9" max="13" width="0" style="5" hidden="1" customWidth="1"/>
    <col min="14" max="16384" width="11.42578125" style="5"/>
  </cols>
  <sheetData>
    <row r="1" spans="1:16" x14ac:dyDescent="0.2">
      <c r="A1" s="190" t="s">
        <v>0</v>
      </c>
      <c r="B1" s="6"/>
      <c r="C1" s="6"/>
      <c r="D1" s="207"/>
      <c r="E1" s="207"/>
      <c r="F1" s="208"/>
      <c r="G1" s="6"/>
      <c r="H1" s="6"/>
      <c r="I1" s="209"/>
      <c r="J1" s="209"/>
      <c r="K1" s="210"/>
      <c r="L1" s="6"/>
      <c r="M1" s="6"/>
      <c r="N1" s="6"/>
      <c r="O1" s="6"/>
      <c r="P1" s="6"/>
    </row>
    <row r="2" spans="1:16" x14ac:dyDescent="0.2">
      <c r="A2" s="191" t="s">
        <v>475</v>
      </c>
      <c r="B2" s="6"/>
      <c r="C2" s="6"/>
      <c r="D2" s="207"/>
      <c r="E2" s="207"/>
      <c r="F2" s="192"/>
      <c r="G2" s="6"/>
      <c r="H2" s="211"/>
      <c r="I2" s="209"/>
      <c r="J2" s="209"/>
      <c r="K2" s="210"/>
      <c r="L2" s="6"/>
      <c r="M2" s="6"/>
      <c r="N2" s="6"/>
      <c r="O2" s="193" t="s">
        <v>403</v>
      </c>
      <c r="P2" s="6"/>
    </row>
    <row r="3" spans="1:16" x14ac:dyDescent="0.2">
      <c r="A3" s="190" t="s">
        <v>404</v>
      </c>
      <c r="B3" s="6"/>
      <c r="C3" s="6"/>
      <c r="D3" s="207"/>
      <c r="E3" s="207"/>
      <c r="F3" s="194"/>
      <c r="G3" s="6"/>
      <c r="H3" s="212"/>
      <c r="I3" s="209"/>
      <c r="J3" s="209"/>
      <c r="K3" s="210"/>
      <c r="L3" s="6"/>
      <c r="M3" s="6"/>
      <c r="N3" s="6"/>
      <c r="O3" s="224">
        <f>SUM(N10:N398)</f>
        <v>194250</v>
      </c>
      <c r="P3" s="6"/>
    </row>
    <row r="4" spans="1:16" x14ac:dyDescent="0.2">
      <c r="A4" s="190"/>
      <c r="B4" s="210"/>
      <c r="C4" s="6"/>
      <c r="D4" s="207"/>
      <c r="E4" s="207"/>
      <c r="F4" s="192"/>
      <c r="G4" s="213"/>
      <c r="H4" s="6"/>
      <c r="I4" s="209"/>
      <c r="J4" s="209"/>
      <c r="K4" s="210"/>
      <c r="L4" s="6"/>
      <c r="M4" s="6"/>
      <c r="N4" s="6"/>
      <c r="O4" s="6" t="s">
        <v>600</v>
      </c>
      <c r="P4" s="6"/>
    </row>
    <row r="5" spans="1:16" x14ac:dyDescent="0.2">
      <c r="A5" s="6"/>
      <c r="B5" s="6" t="s">
        <v>2</v>
      </c>
      <c r="C5" s="6"/>
      <c r="D5" s="207"/>
      <c r="E5" s="214"/>
      <c r="F5" s="208"/>
      <c r="G5" s="6"/>
      <c r="H5" s="6"/>
      <c r="I5" s="209"/>
      <c r="J5" s="209"/>
      <c r="K5" s="210"/>
      <c r="L5" s="6"/>
      <c r="M5" s="6"/>
      <c r="N5" s="6"/>
      <c r="O5" s="6"/>
      <c r="P5" s="6"/>
    </row>
    <row r="6" spans="1:16" x14ac:dyDescent="0.2">
      <c r="A6" s="6"/>
      <c r="B6" s="6" t="s">
        <v>3</v>
      </c>
      <c r="C6" s="6"/>
      <c r="D6" s="207"/>
      <c r="E6" s="207"/>
      <c r="F6" s="208"/>
      <c r="G6" s="6"/>
      <c r="H6" s="6"/>
      <c r="I6" s="209"/>
      <c r="J6" s="209"/>
      <c r="K6" s="210"/>
      <c r="L6" s="6"/>
      <c r="M6" s="6"/>
      <c r="N6" s="6"/>
      <c r="O6" s="6"/>
      <c r="P6" s="6"/>
    </row>
    <row r="7" spans="1:16" x14ac:dyDescent="0.2">
      <c r="A7" s="6"/>
      <c r="B7" s="6" t="s">
        <v>4</v>
      </c>
      <c r="C7" s="6"/>
      <c r="D7" s="207"/>
      <c r="E7" s="207"/>
      <c r="F7" s="195" t="s">
        <v>405</v>
      </c>
      <c r="G7" s="6"/>
      <c r="H7" s="6" t="s">
        <v>406</v>
      </c>
      <c r="I7" s="209"/>
      <c r="J7" s="209"/>
      <c r="K7" s="210"/>
      <c r="L7" s="6"/>
      <c r="M7" s="6"/>
      <c r="N7" s="6"/>
      <c r="O7" s="6"/>
      <c r="P7" s="6"/>
    </row>
    <row r="8" spans="1:16" x14ac:dyDescent="0.2">
      <c r="A8" s="6"/>
      <c r="B8" s="6"/>
      <c r="C8" s="6"/>
      <c r="D8" s="196"/>
      <c r="E8" s="196"/>
      <c r="F8" s="8"/>
      <c r="G8" s="7"/>
      <c r="H8" s="7"/>
      <c r="I8" s="9"/>
      <c r="J8" s="9"/>
      <c r="K8" s="228" t="s">
        <v>5</v>
      </c>
      <c r="L8" s="228"/>
      <c r="M8" s="228"/>
      <c r="N8" s="228" t="s">
        <v>6</v>
      </c>
      <c r="O8" s="228"/>
      <c r="P8" s="228"/>
    </row>
    <row r="9" spans="1:16" ht="36" x14ac:dyDescent="0.2">
      <c r="A9" s="197" t="s">
        <v>7</v>
      </c>
      <c r="B9" s="197" t="s">
        <v>8</v>
      </c>
      <c r="C9" s="197" t="s">
        <v>9</v>
      </c>
      <c r="D9" s="198" t="s">
        <v>10</v>
      </c>
      <c r="E9" s="198" t="s">
        <v>11</v>
      </c>
      <c r="F9" s="199" t="s">
        <v>12</v>
      </c>
      <c r="G9" s="200" t="s">
        <v>13</v>
      </c>
      <c r="H9" s="200" t="s">
        <v>14</v>
      </c>
      <c r="I9" s="201" t="s">
        <v>15</v>
      </c>
      <c r="J9" s="201" t="s">
        <v>16</v>
      </c>
      <c r="K9" s="200" t="s">
        <v>17</v>
      </c>
      <c r="L9" s="202" t="s">
        <v>18</v>
      </c>
      <c r="M9" s="202" t="s">
        <v>19</v>
      </c>
      <c r="N9" s="202" t="s">
        <v>20</v>
      </c>
      <c r="O9" s="203" t="s">
        <v>21</v>
      </c>
      <c r="P9" s="204"/>
    </row>
    <row r="10" spans="1:16" x14ac:dyDescent="0.2">
      <c r="A10" s="6">
        <v>57040</v>
      </c>
      <c r="B10" s="210" t="s">
        <v>170</v>
      </c>
      <c r="C10" s="210" t="s">
        <v>476</v>
      </c>
      <c r="D10" s="215" t="s">
        <v>304</v>
      </c>
      <c r="E10" s="215" t="s">
        <v>74</v>
      </c>
      <c r="F10" s="216"/>
      <c r="G10" s="210" t="s">
        <v>30</v>
      </c>
      <c r="H10" s="210" t="s">
        <v>460</v>
      </c>
      <c r="I10" s="217">
        <v>11</v>
      </c>
      <c r="J10" s="217">
        <v>2017</v>
      </c>
      <c r="K10" s="210">
        <v>-6500</v>
      </c>
      <c r="L10" s="210"/>
      <c r="M10" s="210"/>
      <c r="N10" s="218">
        <f>+K10-L10+M10</f>
        <v>-6500</v>
      </c>
      <c r="O10" s="210" t="s">
        <v>632</v>
      </c>
      <c r="P10" s="210"/>
    </row>
    <row r="11" spans="1:16" x14ac:dyDescent="0.2">
      <c r="A11" s="6">
        <v>57040</v>
      </c>
      <c r="B11" s="205" t="s">
        <v>170</v>
      </c>
      <c r="C11" s="210" t="s">
        <v>477</v>
      </c>
      <c r="D11" s="215" t="s">
        <v>478</v>
      </c>
      <c r="E11" s="215" t="s">
        <v>74</v>
      </c>
      <c r="F11" s="216"/>
      <c r="G11" s="210" t="s">
        <v>30</v>
      </c>
      <c r="H11" s="210" t="s">
        <v>460</v>
      </c>
      <c r="I11" s="217">
        <v>11</v>
      </c>
      <c r="J11" s="217">
        <v>2017</v>
      </c>
      <c r="K11" s="210">
        <v>-4000</v>
      </c>
      <c r="L11" s="210"/>
      <c r="M11" s="210"/>
      <c r="N11" s="218">
        <f>+K11-L11+M11</f>
        <v>-4000</v>
      </c>
      <c r="O11" s="210" t="s">
        <v>633</v>
      </c>
      <c r="P11" s="210"/>
    </row>
    <row r="12" spans="1:16" x14ac:dyDescent="0.2">
      <c r="A12" s="219">
        <v>57040</v>
      </c>
      <c r="B12" s="218" t="s">
        <v>22</v>
      </c>
      <c r="C12" s="218" t="s">
        <v>479</v>
      </c>
      <c r="D12" s="220" t="s">
        <v>468</v>
      </c>
      <c r="E12" s="220" t="s">
        <v>74</v>
      </c>
      <c r="F12" s="221">
        <v>43048</v>
      </c>
      <c r="G12" s="218" t="s">
        <v>30</v>
      </c>
      <c r="H12" s="218" t="s">
        <v>480</v>
      </c>
      <c r="I12" s="222">
        <v>11</v>
      </c>
      <c r="J12" s="222">
        <v>2017</v>
      </c>
      <c r="K12" s="218">
        <v>5000</v>
      </c>
      <c r="L12" s="210"/>
      <c r="M12" s="210"/>
      <c r="N12" s="218">
        <f>+K12-L12+M12</f>
        <v>5000</v>
      </c>
      <c r="O12" s="210" t="s">
        <v>634</v>
      </c>
      <c r="P12" s="210"/>
    </row>
    <row r="13" spans="1:16" x14ac:dyDescent="0.2">
      <c r="A13" s="219">
        <v>57040</v>
      </c>
      <c r="B13" s="218" t="s">
        <v>22</v>
      </c>
      <c r="C13" s="218" t="s">
        <v>481</v>
      </c>
      <c r="D13" s="220" t="s">
        <v>195</v>
      </c>
      <c r="E13" s="220" t="s">
        <v>74</v>
      </c>
      <c r="F13" s="221">
        <v>43049</v>
      </c>
      <c r="G13" s="218" t="s">
        <v>75</v>
      </c>
      <c r="H13" s="218" t="s">
        <v>482</v>
      </c>
      <c r="I13" s="222">
        <v>11</v>
      </c>
      <c r="J13" s="222">
        <v>2017</v>
      </c>
      <c r="K13" s="218">
        <v>15000</v>
      </c>
      <c r="L13" s="210"/>
      <c r="M13" s="206"/>
      <c r="N13" s="218">
        <f>+K13-L13+M13</f>
        <v>15000</v>
      </c>
      <c r="O13" s="210" t="s">
        <v>635</v>
      </c>
      <c r="P13" s="210"/>
    </row>
    <row r="14" spans="1:16" x14ac:dyDescent="0.2">
      <c r="A14" s="219">
        <v>57040</v>
      </c>
      <c r="B14" s="218" t="s">
        <v>22</v>
      </c>
      <c r="C14" s="218" t="s">
        <v>483</v>
      </c>
      <c r="D14" s="220" t="s">
        <v>189</v>
      </c>
      <c r="E14" s="220" t="s">
        <v>74</v>
      </c>
      <c r="F14" s="221">
        <v>43049</v>
      </c>
      <c r="G14" s="218" t="s">
        <v>484</v>
      </c>
      <c r="H14" s="218" t="s">
        <v>485</v>
      </c>
      <c r="I14" s="222">
        <v>11</v>
      </c>
      <c r="J14" s="222">
        <v>2017</v>
      </c>
      <c r="K14" s="218">
        <v>15000</v>
      </c>
      <c r="L14" s="210"/>
      <c r="M14" s="210"/>
      <c r="N14" s="218">
        <f>+K14-L14+M14</f>
        <v>15000</v>
      </c>
      <c r="O14" s="210" t="s">
        <v>636</v>
      </c>
      <c r="P14" s="210"/>
    </row>
    <row r="15" spans="1:16" x14ac:dyDescent="0.2">
      <c r="A15" s="219">
        <v>57040</v>
      </c>
      <c r="B15" s="218" t="s">
        <v>22</v>
      </c>
      <c r="C15" s="218" t="s">
        <v>486</v>
      </c>
      <c r="D15" s="220" t="s">
        <v>443</v>
      </c>
      <c r="E15" s="220" t="s">
        <v>74</v>
      </c>
      <c r="F15" s="221">
        <v>43049</v>
      </c>
      <c r="G15" s="218" t="s">
        <v>418</v>
      </c>
      <c r="H15" s="218" t="s">
        <v>487</v>
      </c>
      <c r="I15" s="222">
        <v>11</v>
      </c>
      <c r="J15" s="222">
        <v>2017</v>
      </c>
      <c r="K15" s="218">
        <v>4000</v>
      </c>
      <c r="L15" s="210"/>
      <c r="M15" s="210"/>
      <c r="N15" s="218">
        <f t="shared" ref="N15:N32" si="0">+K15-L15+M15</f>
        <v>4000</v>
      </c>
      <c r="O15" s="210" t="s">
        <v>637</v>
      </c>
      <c r="P15" s="210"/>
    </row>
    <row r="16" spans="1:16" x14ac:dyDescent="0.2">
      <c r="A16" s="219">
        <v>57040</v>
      </c>
      <c r="B16" s="218" t="s">
        <v>22</v>
      </c>
      <c r="C16" s="218" t="s">
        <v>488</v>
      </c>
      <c r="D16" s="220" t="s">
        <v>73</v>
      </c>
      <c r="E16" s="220" t="s">
        <v>74</v>
      </c>
      <c r="F16" s="221">
        <v>43050</v>
      </c>
      <c r="G16" s="218" t="s">
        <v>489</v>
      </c>
      <c r="H16" s="218" t="s">
        <v>490</v>
      </c>
      <c r="I16" s="222">
        <v>11</v>
      </c>
      <c r="J16" s="222">
        <v>2017</v>
      </c>
      <c r="K16" s="218">
        <v>9000</v>
      </c>
      <c r="L16" s="210"/>
      <c r="M16" s="210"/>
      <c r="N16" s="218">
        <f t="shared" si="0"/>
        <v>9000</v>
      </c>
      <c r="O16" s="210" t="s">
        <v>638</v>
      </c>
      <c r="P16" s="210"/>
    </row>
    <row r="17" spans="1:16" x14ac:dyDescent="0.2">
      <c r="A17" s="219">
        <v>57040</v>
      </c>
      <c r="B17" s="218" t="s">
        <v>22</v>
      </c>
      <c r="C17" s="218" t="s">
        <v>491</v>
      </c>
      <c r="D17" s="220" t="s">
        <v>189</v>
      </c>
      <c r="E17" s="220" t="s">
        <v>74</v>
      </c>
      <c r="F17" s="221">
        <v>43050</v>
      </c>
      <c r="G17" s="218" t="s">
        <v>484</v>
      </c>
      <c r="H17" s="218" t="s">
        <v>485</v>
      </c>
      <c r="I17" s="222">
        <v>11</v>
      </c>
      <c r="J17" s="222">
        <v>2017</v>
      </c>
      <c r="K17" s="218">
        <v>15000</v>
      </c>
      <c r="L17" s="210"/>
      <c r="M17" s="210"/>
      <c r="N17" s="218">
        <f t="shared" si="0"/>
        <v>15000</v>
      </c>
      <c r="O17" s="210" t="s">
        <v>639</v>
      </c>
      <c r="P17" s="210"/>
    </row>
    <row r="18" spans="1:16" x14ac:dyDescent="0.2">
      <c r="A18" s="219">
        <v>57040</v>
      </c>
      <c r="B18" s="218" t="s">
        <v>22</v>
      </c>
      <c r="C18" s="218" t="s">
        <v>492</v>
      </c>
      <c r="D18" s="220" t="s">
        <v>436</v>
      </c>
      <c r="E18" s="220" t="s">
        <v>74</v>
      </c>
      <c r="F18" s="221">
        <v>43052</v>
      </c>
      <c r="G18" s="218" t="s">
        <v>493</v>
      </c>
      <c r="H18" s="218" t="s">
        <v>494</v>
      </c>
      <c r="I18" s="222">
        <v>11</v>
      </c>
      <c r="J18" s="222">
        <v>2017</v>
      </c>
      <c r="K18" s="218">
        <v>4750</v>
      </c>
      <c r="L18" s="210"/>
      <c r="M18" s="210"/>
      <c r="N18" s="218">
        <f t="shared" si="0"/>
        <v>4750</v>
      </c>
      <c r="O18" s="210" t="s">
        <v>640</v>
      </c>
      <c r="P18" s="210"/>
    </row>
    <row r="19" spans="1:16" x14ac:dyDescent="0.2">
      <c r="A19" s="219">
        <v>57040</v>
      </c>
      <c r="B19" s="218" t="s">
        <v>22</v>
      </c>
      <c r="C19" s="218" t="s">
        <v>495</v>
      </c>
      <c r="D19" s="220" t="s">
        <v>436</v>
      </c>
      <c r="E19" s="220" t="s">
        <v>74</v>
      </c>
      <c r="F19" s="221">
        <v>43052</v>
      </c>
      <c r="G19" s="218" t="s">
        <v>496</v>
      </c>
      <c r="H19" s="218" t="s">
        <v>497</v>
      </c>
      <c r="I19" s="222">
        <v>11</v>
      </c>
      <c r="J19" s="222">
        <v>2017</v>
      </c>
      <c r="K19" s="218">
        <v>4750</v>
      </c>
      <c r="L19" s="210"/>
      <c r="M19" s="210"/>
      <c r="N19" s="218">
        <f t="shared" si="0"/>
        <v>4750</v>
      </c>
      <c r="O19" s="210" t="s">
        <v>641</v>
      </c>
      <c r="P19" s="210"/>
    </row>
    <row r="20" spans="1:16" x14ac:dyDescent="0.2">
      <c r="A20" s="219">
        <v>57040</v>
      </c>
      <c r="B20" s="218" t="s">
        <v>22</v>
      </c>
      <c r="C20" s="218" t="s">
        <v>498</v>
      </c>
      <c r="D20" s="220" t="s">
        <v>428</v>
      </c>
      <c r="E20" s="220" t="s">
        <v>74</v>
      </c>
      <c r="F20" s="221">
        <v>43053</v>
      </c>
      <c r="G20" s="218" t="s">
        <v>30</v>
      </c>
      <c r="H20" s="218" t="s">
        <v>499</v>
      </c>
      <c r="I20" s="222">
        <v>11</v>
      </c>
      <c r="J20" s="222">
        <v>2017</v>
      </c>
      <c r="K20" s="218">
        <v>3500</v>
      </c>
      <c r="L20" s="210"/>
      <c r="M20" s="210"/>
      <c r="N20" s="218">
        <f t="shared" si="0"/>
        <v>3500</v>
      </c>
      <c r="O20" s="210" t="s">
        <v>642</v>
      </c>
      <c r="P20" s="210"/>
    </row>
    <row r="21" spans="1:16" x14ac:dyDescent="0.2">
      <c r="A21" s="219">
        <v>57040</v>
      </c>
      <c r="B21" s="218" t="s">
        <v>22</v>
      </c>
      <c r="C21" s="218" t="s">
        <v>500</v>
      </c>
      <c r="D21" s="220" t="s">
        <v>29</v>
      </c>
      <c r="E21" s="220" t="s">
        <v>74</v>
      </c>
      <c r="F21" s="221">
        <v>43054</v>
      </c>
      <c r="G21" s="218" t="s">
        <v>418</v>
      </c>
      <c r="H21" s="218" t="s">
        <v>501</v>
      </c>
      <c r="I21" s="222">
        <v>11</v>
      </c>
      <c r="J21" s="222">
        <v>2017</v>
      </c>
      <c r="K21" s="218">
        <v>15000</v>
      </c>
      <c r="L21" s="210"/>
      <c r="M21" s="210"/>
      <c r="N21" s="218">
        <f t="shared" si="0"/>
        <v>15000</v>
      </c>
      <c r="O21" s="210" t="s">
        <v>643</v>
      </c>
      <c r="P21" s="210"/>
    </row>
    <row r="22" spans="1:16" x14ac:dyDescent="0.2">
      <c r="A22" s="219">
        <v>57040</v>
      </c>
      <c r="B22" s="218" t="s">
        <v>22</v>
      </c>
      <c r="C22" s="218" t="s">
        <v>502</v>
      </c>
      <c r="D22" s="220" t="s">
        <v>196</v>
      </c>
      <c r="E22" s="220" t="s">
        <v>74</v>
      </c>
      <c r="F22" s="221">
        <v>43054</v>
      </c>
      <c r="G22" s="218" t="s">
        <v>503</v>
      </c>
      <c r="H22" s="218" t="s">
        <v>504</v>
      </c>
      <c r="I22" s="222">
        <v>11</v>
      </c>
      <c r="J22" s="222">
        <v>2017</v>
      </c>
      <c r="K22" s="218">
        <v>17500</v>
      </c>
      <c r="L22" s="210"/>
      <c r="M22" s="210"/>
      <c r="N22" s="218">
        <f t="shared" si="0"/>
        <v>17500</v>
      </c>
      <c r="O22" s="210" t="s">
        <v>644</v>
      </c>
      <c r="P22" s="210"/>
    </row>
    <row r="23" spans="1:16" x14ac:dyDescent="0.2">
      <c r="A23" s="219">
        <v>57040</v>
      </c>
      <c r="B23" s="218" t="s">
        <v>22</v>
      </c>
      <c r="C23" s="218" t="s">
        <v>505</v>
      </c>
      <c r="D23" s="220" t="s">
        <v>24</v>
      </c>
      <c r="E23" s="220" t="s">
        <v>74</v>
      </c>
      <c r="F23" s="221">
        <v>43055</v>
      </c>
      <c r="G23" s="218" t="s">
        <v>506</v>
      </c>
      <c r="H23" s="218" t="s">
        <v>507</v>
      </c>
      <c r="I23" s="222">
        <v>11</v>
      </c>
      <c r="J23" s="222">
        <v>2017</v>
      </c>
      <c r="K23" s="218">
        <v>17500</v>
      </c>
      <c r="L23" s="210"/>
      <c r="M23" s="210"/>
      <c r="N23" s="218">
        <f t="shared" si="0"/>
        <v>17500</v>
      </c>
      <c r="O23" s="210" t="s">
        <v>645</v>
      </c>
      <c r="P23" s="210"/>
    </row>
    <row r="24" spans="1:16" x14ac:dyDescent="0.2">
      <c r="A24" s="219">
        <v>57040</v>
      </c>
      <c r="B24" s="218" t="s">
        <v>22</v>
      </c>
      <c r="C24" s="218" t="s">
        <v>508</v>
      </c>
      <c r="D24" s="220" t="s">
        <v>436</v>
      </c>
      <c r="E24" s="220" t="s">
        <v>74</v>
      </c>
      <c r="F24" s="221">
        <v>43055</v>
      </c>
      <c r="G24" s="218" t="s">
        <v>509</v>
      </c>
      <c r="H24" s="218" t="s">
        <v>510</v>
      </c>
      <c r="I24" s="222">
        <v>11</v>
      </c>
      <c r="J24" s="222">
        <v>2017</v>
      </c>
      <c r="K24" s="218">
        <v>4750</v>
      </c>
      <c r="L24" s="210"/>
      <c r="M24" s="210"/>
      <c r="N24" s="218">
        <f t="shared" si="0"/>
        <v>4750</v>
      </c>
      <c r="O24" s="210" t="s">
        <v>646</v>
      </c>
      <c r="P24" s="210"/>
    </row>
    <row r="25" spans="1:16" x14ac:dyDescent="0.2">
      <c r="A25" s="219">
        <v>57040</v>
      </c>
      <c r="B25" s="218" t="s">
        <v>22</v>
      </c>
      <c r="C25" s="218" t="s">
        <v>511</v>
      </c>
      <c r="D25" s="220" t="s">
        <v>436</v>
      </c>
      <c r="E25" s="220" t="s">
        <v>74</v>
      </c>
      <c r="F25" s="221">
        <v>43055</v>
      </c>
      <c r="G25" s="218" t="s">
        <v>512</v>
      </c>
      <c r="H25" s="218" t="s">
        <v>513</v>
      </c>
      <c r="I25" s="222">
        <v>11</v>
      </c>
      <c r="J25" s="222">
        <v>2017</v>
      </c>
      <c r="K25" s="218">
        <v>4750</v>
      </c>
      <c r="L25" s="210"/>
      <c r="M25" s="210"/>
      <c r="N25" s="218">
        <f t="shared" si="0"/>
        <v>4750</v>
      </c>
      <c r="O25" s="210" t="s">
        <v>647</v>
      </c>
      <c r="P25" s="210"/>
    </row>
    <row r="26" spans="1:16" x14ac:dyDescent="0.2">
      <c r="A26" s="219">
        <v>57040</v>
      </c>
      <c r="B26" s="218" t="s">
        <v>22</v>
      </c>
      <c r="C26" s="218" t="s">
        <v>514</v>
      </c>
      <c r="D26" s="220" t="s">
        <v>315</v>
      </c>
      <c r="E26" s="220" t="s">
        <v>74</v>
      </c>
      <c r="F26" s="221">
        <v>43060</v>
      </c>
      <c r="G26" s="218" t="s">
        <v>75</v>
      </c>
      <c r="H26" s="218" t="s">
        <v>515</v>
      </c>
      <c r="I26" s="222">
        <v>11</v>
      </c>
      <c r="J26" s="222">
        <v>2017</v>
      </c>
      <c r="K26" s="218">
        <v>7500</v>
      </c>
      <c r="L26" s="210"/>
      <c r="M26" s="210"/>
      <c r="N26" s="218">
        <f t="shared" si="0"/>
        <v>7500</v>
      </c>
      <c r="O26" s="210" t="s">
        <v>648</v>
      </c>
      <c r="P26" s="210"/>
    </row>
    <row r="27" spans="1:16" x14ac:dyDescent="0.2">
      <c r="A27" s="219">
        <v>57040</v>
      </c>
      <c r="B27" s="218" t="s">
        <v>22</v>
      </c>
      <c r="C27" s="218" t="s">
        <v>516</v>
      </c>
      <c r="D27" s="220" t="s">
        <v>29</v>
      </c>
      <c r="E27" s="220" t="s">
        <v>74</v>
      </c>
      <c r="F27" s="221">
        <v>43060</v>
      </c>
      <c r="G27" s="218" t="s">
        <v>30</v>
      </c>
      <c r="H27" s="218" t="s">
        <v>517</v>
      </c>
      <c r="I27" s="222">
        <v>11</v>
      </c>
      <c r="J27" s="222">
        <v>2017</v>
      </c>
      <c r="K27" s="218">
        <v>15000</v>
      </c>
      <c r="L27" s="210"/>
      <c r="M27" s="210"/>
      <c r="N27" s="218">
        <f t="shared" si="0"/>
        <v>15000</v>
      </c>
      <c r="O27" s="210" t="s">
        <v>649</v>
      </c>
      <c r="P27" s="210"/>
    </row>
    <row r="28" spans="1:16" x14ac:dyDescent="0.2">
      <c r="A28" s="219">
        <v>57040</v>
      </c>
      <c r="B28" s="218" t="s">
        <v>22</v>
      </c>
      <c r="C28" s="218" t="s">
        <v>518</v>
      </c>
      <c r="D28" s="220" t="s">
        <v>436</v>
      </c>
      <c r="E28" s="220" t="s">
        <v>74</v>
      </c>
      <c r="F28" s="221">
        <v>43063</v>
      </c>
      <c r="G28" s="218" t="s">
        <v>519</v>
      </c>
      <c r="H28" s="218" t="s">
        <v>520</v>
      </c>
      <c r="I28" s="222">
        <v>11</v>
      </c>
      <c r="J28" s="222">
        <v>2017</v>
      </c>
      <c r="K28" s="218">
        <v>4750</v>
      </c>
      <c r="L28" s="210"/>
      <c r="M28" s="210"/>
      <c r="N28" s="218">
        <f t="shared" si="0"/>
        <v>4750</v>
      </c>
      <c r="O28" s="210" t="s">
        <v>650</v>
      </c>
      <c r="P28" s="210"/>
    </row>
    <row r="29" spans="1:16" x14ac:dyDescent="0.2">
      <c r="A29" s="219">
        <v>57040</v>
      </c>
      <c r="B29" s="218" t="s">
        <v>22</v>
      </c>
      <c r="C29" s="218" t="s">
        <v>521</v>
      </c>
      <c r="D29" s="220" t="s">
        <v>436</v>
      </c>
      <c r="E29" s="220" t="s">
        <v>74</v>
      </c>
      <c r="F29" s="221">
        <v>43069</v>
      </c>
      <c r="G29" s="218" t="s">
        <v>522</v>
      </c>
      <c r="H29" s="218" t="s">
        <v>523</v>
      </c>
      <c r="I29" s="222">
        <v>11</v>
      </c>
      <c r="J29" s="222">
        <v>2017</v>
      </c>
      <c r="K29" s="218">
        <v>4750</v>
      </c>
      <c r="L29" s="210"/>
      <c r="M29" s="210"/>
      <c r="N29" s="218">
        <f t="shared" si="0"/>
        <v>4750</v>
      </c>
      <c r="O29" s="210" t="s">
        <v>651</v>
      </c>
      <c r="P29" s="210"/>
    </row>
    <row r="30" spans="1:16" x14ac:dyDescent="0.2">
      <c r="A30" s="219">
        <v>57040</v>
      </c>
      <c r="B30" s="218" t="s">
        <v>22</v>
      </c>
      <c r="C30" s="218" t="s">
        <v>524</v>
      </c>
      <c r="D30" s="220" t="s">
        <v>196</v>
      </c>
      <c r="E30" s="220" t="s">
        <v>74</v>
      </c>
      <c r="F30" s="221">
        <v>43067</v>
      </c>
      <c r="G30" s="218" t="s">
        <v>75</v>
      </c>
      <c r="H30" s="218" t="s">
        <v>525</v>
      </c>
      <c r="I30" s="222">
        <v>11</v>
      </c>
      <c r="J30" s="222">
        <v>2017</v>
      </c>
      <c r="K30" s="218">
        <v>17500</v>
      </c>
      <c r="L30" s="210"/>
      <c r="M30" s="210"/>
      <c r="N30" s="218">
        <f t="shared" si="0"/>
        <v>17500</v>
      </c>
      <c r="O30" s="210" t="s">
        <v>652</v>
      </c>
      <c r="P30" s="210"/>
    </row>
    <row r="31" spans="1:16" x14ac:dyDescent="0.2">
      <c r="A31" s="219">
        <v>57040</v>
      </c>
      <c r="B31" s="218" t="s">
        <v>22</v>
      </c>
      <c r="C31" s="218" t="s">
        <v>526</v>
      </c>
      <c r="D31" s="220" t="s">
        <v>189</v>
      </c>
      <c r="E31" s="220" t="s">
        <v>74</v>
      </c>
      <c r="F31" s="221">
        <v>43069</v>
      </c>
      <c r="G31" s="218" t="s">
        <v>30</v>
      </c>
      <c r="H31" s="218" t="s">
        <v>200</v>
      </c>
      <c r="I31" s="222">
        <v>11</v>
      </c>
      <c r="J31" s="222">
        <v>2017</v>
      </c>
      <c r="K31" s="218">
        <v>15000</v>
      </c>
      <c r="L31" s="210"/>
      <c r="M31" s="210"/>
      <c r="N31" s="218">
        <f t="shared" si="0"/>
        <v>15000</v>
      </c>
      <c r="O31" s="210" t="s">
        <v>653</v>
      </c>
      <c r="P31" s="210"/>
    </row>
    <row r="32" spans="1:16" x14ac:dyDescent="0.2">
      <c r="A32" s="219">
        <v>57040</v>
      </c>
      <c r="B32" s="218" t="s">
        <v>22</v>
      </c>
      <c r="C32" s="218" t="s">
        <v>527</v>
      </c>
      <c r="D32" s="220" t="s">
        <v>436</v>
      </c>
      <c r="E32" s="220" t="s">
        <v>74</v>
      </c>
      <c r="F32" s="221">
        <v>43069</v>
      </c>
      <c r="G32" s="218" t="s">
        <v>528</v>
      </c>
      <c r="H32" s="218" t="s">
        <v>529</v>
      </c>
      <c r="I32" s="222">
        <v>11</v>
      </c>
      <c r="J32" s="222">
        <v>2017</v>
      </c>
      <c r="K32" s="218">
        <v>4750</v>
      </c>
      <c r="L32" s="210"/>
      <c r="M32" s="210"/>
      <c r="N32" s="218">
        <f t="shared" si="0"/>
        <v>4750</v>
      </c>
      <c r="O32" s="210" t="s">
        <v>654</v>
      </c>
      <c r="P32" s="210"/>
    </row>
    <row r="33" spans="1:16" x14ac:dyDescent="0.2">
      <c r="A33" s="6"/>
      <c r="B33" s="210"/>
      <c r="C33" s="210"/>
      <c r="D33" s="215"/>
      <c r="E33" s="215"/>
      <c r="F33" s="216"/>
      <c r="G33" s="210"/>
      <c r="H33" s="210"/>
      <c r="I33" s="217"/>
      <c r="J33" s="217"/>
      <c r="K33" s="210"/>
      <c r="L33" s="210"/>
      <c r="M33" s="210"/>
      <c r="N33" s="218"/>
      <c r="O33" s="210"/>
      <c r="P33" s="210"/>
    </row>
    <row r="34" spans="1:16" x14ac:dyDescent="0.2">
      <c r="A34" s="6"/>
      <c r="B34" s="210"/>
      <c r="C34" s="210"/>
      <c r="D34" s="215"/>
      <c r="E34" s="215"/>
      <c r="F34" s="216"/>
      <c r="G34" s="210"/>
      <c r="H34" s="210"/>
      <c r="I34" s="217"/>
      <c r="J34" s="217"/>
      <c r="K34" s="210"/>
      <c r="L34" s="210"/>
      <c r="M34" s="210"/>
      <c r="N34" s="218"/>
      <c r="O34" s="210"/>
      <c r="P34" s="210"/>
    </row>
    <row r="35" spans="1:16" x14ac:dyDescent="0.2">
      <c r="A35" s="6"/>
      <c r="B35" s="210"/>
      <c r="C35" s="210"/>
      <c r="D35" s="215"/>
      <c r="E35" s="215"/>
      <c r="F35" s="216"/>
      <c r="G35" s="210"/>
      <c r="H35" s="210"/>
      <c r="I35" s="217"/>
      <c r="J35" s="217"/>
      <c r="K35" s="210"/>
      <c r="L35" s="210"/>
      <c r="M35" s="210"/>
      <c r="N35" s="218"/>
      <c r="O35" s="210"/>
      <c r="P35" s="210"/>
    </row>
    <row r="36" spans="1:16" x14ac:dyDescent="0.2">
      <c r="A36" s="6"/>
      <c r="B36" s="210"/>
      <c r="C36" s="210"/>
      <c r="D36" s="215"/>
      <c r="E36" s="215"/>
      <c r="F36" s="216"/>
      <c r="G36" s="210"/>
      <c r="H36" s="210"/>
      <c r="I36" s="217"/>
      <c r="J36" s="217"/>
      <c r="K36" s="210"/>
      <c r="L36" s="210"/>
      <c r="M36" s="210"/>
      <c r="N36" s="218"/>
      <c r="O36" s="210"/>
      <c r="P36" s="210"/>
    </row>
    <row r="37" spans="1:16" x14ac:dyDescent="0.2">
      <c r="A37" s="6"/>
      <c r="B37" s="210"/>
      <c r="C37" s="210"/>
      <c r="D37" s="215"/>
      <c r="E37" s="215"/>
      <c r="F37" s="216"/>
      <c r="G37" s="210"/>
      <c r="H37" s="210"/>
      <c r="I37" s="217"/>
      <c r="J37" s="217"/>
      <c r="K37" s="210"/>
      <c r="L37" s="210"/>
      <c r="M37" s="210"/>
      <c r="N37" s="218"/>
      <c r="O37" s="210"/>
      <c r="P37" s="210"/>
    </row>
    <row r="38" spans="1:16" x14ac:dyDescent="0.2">
      <c r="A38" s="6"/>
      <c r="B38" s="210"/>
      <c r="C38" s="210"/>
      <c r="D38" s="215"/>
      <c r="E38" s="215"/>
      <c r="F38" s="216"/>
      <c r="G38" s="210"/>
      <c r="H38" s="210"/>
      <c r="I38" s="217"/>
      <c r="J38" s="217"/>
      <c r="K38" s="210"/>
      <c r="L38" s="210"/>
      <c r="M38" s="210"/>
      <c r="N38" s="218"/>
      <c r="O38" s="210"/>
      <c r="P38" s="210"/>
    </row>
  </sheetData>
  <mergeCells count="2">
    <mergeCell ref="K8:M8"/>
    <mergeCell ref="N8:P8"/>
  </mergeCells>
  <hyperlinks>
    <hyperlink ref="F7" r:id="rId1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11" workbookViewId="0">
      <selection sqref="A1:P42"/>
    </sheetView>
  </sheetViews>
  <sheetFormatPr baseColWidth="10" defaultRowHeight="11.25" x14ac:dyDescent="0.2"/>
  <cols>
    <col min="1" max="1" width="11.42578125" style="1"/>
    <col min="2" max="2" width="0" style="1" hidden="1" customWidth="1"/>
    <col min="3" max="3" width="18.140625" style="1" bestFit="1" customWidth="1"/>
    <col min="4" max="4" width="11.42578125" style="1"/>
    <col min="5" max="7" width="0" style="1" hidden="1" customWidth="1"/>
    <col min="8" max="8" width="42.85546875" style="1" hidden="1" customWidth="1"/>
    <col min="9" max="13" width="0" style="1" hidden="1" customWidth="1"/>
    <col min="14" max="16384" width="11.42578125" style="1"/>
  </cols>
  <sheetData>
    <row r="1" spans="1:16" x14ac:dyDescent="0.2">
      <c r="A1" s="93" t="s">
        <v>0</v>
      </c>
      <c r="B1" s="98"/>
      <c r="C1" s="98"/>
      <c r="D1" s="159"/>
      <c r="E1" s="159"/>
      <c r="F1" s="99"/>
      <c r="G1" s="98"/>
      <c r="H1" s="98"/>
      <c r="I1" s="3"/>
      <c r="J1" s="3"/>
      <c r="K1" s="2"/>
      <c r="L1" s="98"/>
      <c r="M1" s="98"/>
      <c r="N1" s="98"/>
      <c r="O1" s="98"/>
      <c r="P1" s="98"/>
    </row>
    <row r="2" spans="1:16" x14ac:dyDescent="0.2">
      <c r="A2" s="94" t="s">
        <v>530</v>
      </c>
      <c r="B2" s="98"/>
      <c r="C2" s="98"/>
      <c r="D2" s="159"/>
      <c r="E2" s="159"/>
      <c r="F2" s="170"/>
      <c r="G2" s="98"/>
      <c r="H2" s="182"/>
      <c r="I2" s="3"/>
      <c r="J2" s="3"/>
      <c r="K2" s="2"/>
      <c r="L2" s="98"/>
      <c r="M2" s="98"/>
      <c r="N2" s="98"/>
      <c r="O2" s="171" t="s">
        <v>403</v>
      </c>
      <c r="P2" s="98"/>
    </row>
    <row r="3" spans="1:16" x14ac:dyDescent="0.2">
      <c r="A3" s="93" t="s">
        <v>404</v>
      </c>
      <c r="B3" s="98"/>
      <c r="C3" s="98"/>
      <c r="D3" s="159"/>
      <c r="E3" s="159"/>
      <c r="F3" s="156"/>
      <c r="G3" s="98"/>
      <c r="H3" s="160"/>
      <c r="I3" s="3"/>
      <c r="J3" s="3"/>
      <c r="K3" s="2"/>
      <c r="L3" s="98"/>
      <c r="M3" s="98"/>
      <c r="N3" s="98"/>
      <c r="O3" s="223">
        <f>SUM(N10:N398)</f>
        <v>238000</v>
      </c>
      <c r="P3" s="98"/>
    </row>
    <row r="4" spans="1:16" x14ac:dyDescent="0.2">
      <c r="A4" s="93"/>
      <c r="B4" s="2"/>
      <c r="C4" s="98"/>
      <c r="D4" s="159"/>
      <c r="E4" s="159"/>
      <c r="F4" s="170"/>
      <c r="G4" s="183"/>
      <c r="H4" s="98"/>
      <c r="I4" s="3"/>
      <c r="J4" s="3"/>
      <c r="K4" s="2"/>
      <c r="L4" s="98"/>
      <c r="M4" s="98"/>
      <c r="N4" s="98"/>
      <c r="O4" s="98" t="s">
        <v>601</v>
      </c>
      <c r="P4" s="98"/>
    </row>
    <row r="5" spans="1:16" x14ac:dyDescent="0.2">
      <c r="A5" s="98"/>
      <c r="B5" s="98" t="s">
        <v>2</v>
      </c>
      <c r="C5" s="98"/>
      <c r="D5" s="159"/>
      <c r="E5" s="184"/>
      <c r="F5" s="99"/>
      <c r="G5" s="98"/>
      <c r="H5" s="98"/>
      <c r="I5" s="3"/>
      <c r="J5" s="3"/>
      <c r="K5" s="2"/>
      <c r="L5" s="98"/>
      <c r="M5" s="98"/>
      <c r="N5" s="98"/>
      <c r="O5" s="98"/>
      <c r="P5" s="98"/>
    </row>
    <row r="6" spans="1:16" x14ac:dyDescent="0.2">
      <c r="A6" s="98"/>
      <c r="B6" s="98" t="s">
        <v>3</v>
      </c>
      <c r="C6" s="98"/>
      <c r="D6" s="159"/>
      <c r="E6" s="159"/>
      <c r="F6" s="99"/>
      <c r="G6" s="98"/>
      <c r="H6" s="98"/>
      <c r="I6" s="3"/>
      <c r="J6" s="3"/>
      <c r="K6" s="2"/>
      <c r="L6" s="98"/>
      <c r="M6" s="98"/>
      <c r="N6" s="98"/>
      <c r="O6" s="98"/>
      <c r="P6" s="98"/>
    </row>
    <row r="7" spans="1:16" x14ac:dyDescent="0.2">
      <c r="A7" s="98"/>
      <c r="B7" s="98" t="s">
        <v>4</v>
      </c>
      <c r="C7" s="98"/>
      <c r="D7" s="159"/>
      <c r="E7" s="159"/>
      <c r="F7" s="95" t="s">
        <v>405</v>
      </c>
      <c r="G7" s="98"/>
      <c r="H7" s="98" t="s">
        <v>406</v>
      </c>
      <c r="I7" s="3"/>
      <c r="J7" s="3"/>
      <c r="K7" s="2"/>
      <c r="L7" s="98"/>
      <c r="M7" s="98"/>
      <c r="N7" s="98"/>
      <c r="O7" s="98"/>
      <c r="P7" s="98"/>
    </row>
    <row r="8" spans="1:16" x14ac:dyDescent="0.2">
      <c r="A8" s="98"/>
      <c r="B8" s="98"/>
      <c r="C8" s="98"/>
      <c r="D8" s="158"/>
      <c r="E8" s="158"/>
      <c r="F8" s="97"/>
      <c r="G8" s="96"/>
      <c r="H8" s="96"/>
      <c r="I8" s="4"/>
      <c r="J8" s="4"/>
      <c r="K8" s="231" t="s">
        <v>5</v>
      </c>
      <c r="L8" s="231"/>
      <c r="M8" s="231"/>
      <c r="N8" s="231" t="s">
        <v>6</v>
      </c>
      <c r="O8" s="231"/>
      <c r="P8" s="231"/>
    </row>
    <row r="9" spans="1:16" ht="33.75" x14ac:dyDescent="0.2">
      <c r="A9" s="172" t="s">
        <v>7</v>
      </c>
      <c r="B9" s="172" t="s">
        <v>8</v>
      </c>
      <c r="C9" s="172" t="s">
        <v>9</v>
      </c>
      <c r="D9" s="173" t="s">
        <v>10</v>
      </c>
      <c r="E9" s="173" t="s">
        <v>11</v>
      </c>
      <c r="F9" s="174" t="s">
        <v>12</v>
      </c>
      <c r="G9" s="175" t="s">
        <v>13</v>
      </c>
      <c r="H9" s="175" t="s">
        <v>14</v>
      </c>
      <c r="I9" s="176" t="s">
        <v>15</v>
      </c>
      <c r="J9" s="176" t="s">
        <v>16</v>
      </c>
      <c r="K9" s="175" t="s">
        <v>17</v>
      </c>
      <c r="L9" s="177" t="s">
        <v>18</v>
      </c>
      <c r="M9" s="177" t="s">
        <v>19</v>
      </c>
      <c r="N9" s="177" t="s">
        <v>20</v>
      </c>
      <c r="O9" s="178" t="s">
        <v>21</v>
      </c>
      <c r="P9" s="179"/>
    </row>
    <row r="10" spans="1:16" x14ac:dyDescent="0.2">
      <c r="A10" s="185">
        <v>57040</v>
      </c>
      <c r="B10" s="102" t="s">
        <v>22</v>
      </c>
      <c r="C10" s="102" t="s">
        <v>531</v>
      </c>
      <c r="D10" s="186" t="s">
        <v>428</v>
      </c>
      <c r="E10" s="186" t="s">
        <v>74</v>
      </c>
      <c r="F10" s="187">
        <v>43087</v>
      </c>
      <c r="G10" s="102" t="s">
        <v>532</v>
      </c>
      <c r="H10" s="102" t="s">
        <v>533</v>
      </c>
      <c r="I10" s="188">
        <v>12</v>
      </c>
      <c r="J10" s="188">
        <v>2017</v>
      </c>
      <c r="K10" s="102">
        <v>3500</v>
      </c>
      <c r="L10" s="2"/>
      <c r="M10" s="2"/>
      <c r="N10" s="102">
        <f>+K10-L10+M10</f>
        <v>3500</v>
      </c>
      <c r="O10" s="2" t="s">
        <v>657</v>
      </c>
      <c r="P10" s="2"/>
    </row>
    <row r="11" spans="1:16" x14ac:dyDescent="0.2">
      <c r="A11" s="185">
        <v>57040</v>
      </c>
      <c r="B11" s="180" t="s">
        <v>22</v>
      </c>
      <c r="C11" s="102" t="s">
        <v>534</v>
      </c>
      <c r="D11" s="186" t="s">
        <v>195</v>
      </c>
      <c r="E11" s="186" t="s">
        <v>74</v>
      </c>
      <c r="F11" s="187">
        <v>43087</v>
      </c>
      <c r="G11" s="102" t="s">
        <v>535</v>
      </c>
      <c r="H11" s="102" t="s">
        <v>536</v>
      </c>
      <c r="I11" s="188">
        <v>12</v>
      </c>
      <c r="J11" s="188">
        <v>2017</v>
      </c>
      <c r="K11" s="102">
        <v>15000</v>
      </c>
      <c r="L11" s="2"/>
      <c r="M11" s="2"/>
      <c r="N11" s="102">
        <f>+K11-L11+M11</f>
        <v>15000</v>
      </c>
      <c r="O11" s="2" t="s">
        <v>658</v>
      </c>
      <c r="P11" s="2"/>
    </row>
    <row r="12" spans="1:16" x14ac:dyDescent="0.2">
      <c r="A12" s="185">
        <v>57040</v>
      </c>
      <c r="B12" s="102" t="s">
        <v>22</v>
      </c>
      <c r="C12" s="102" t="s">
        <v>537</v>
      </c>
      <c r="D12" s="186" t="s">
        <v>538</v>
      </c>
      <c r="E12" s="186" t="s">
        <v>74</v>
      </c>
      <c r="F12" s="187">
        <v>43087</v>
      </c>
      <c r="G12" s="102" t="s">
        <v>539</v>
      </c>
      <c r="H12" s="102" t="s">
        <v>540</v>
      </c>
      <c r="I12" s="188">
        <v>12</v>
      </c>
      <c r="J12" s="188">
        <v>2017</v>
      </c>
      <c r="K12" s="102">
        <v>5000</v>
      </c>
      <c r="L12" s="2"/>
      <c r="M12" s="2"/>
      <c r="N12" s="102">
        <f>+K12-L12+M12</f>
        <v>5000</v>
      </c>
      <c r="O12" s="2" t="s">
        <v>659</v>
      </c>
      <c r="P12" s="2"/>
    </row>
    <row r="13" spans="1:16" x14ac:dyDescent="0.2">
      <c r="A13" s="185">
        <v>57040</v>
      </c>
      <c r="B13" s="102" t="s">
        <v>22</v>
      </c>
      <c r="C13" s="102" t="s">
        <v>541</v>
      </c>
      <c r="D13" s="186" t="s">
        <v>244</v>
      </c>
      <c r="E13" s="186" t="s">
        <v>74</v>
      </c>
      <c r="F13" s="187">
        <v>43082</v>
      </c>
      <c r="G13" s="102" t="s">
        <v>503</v>
      </c>
      <c r="H13" s="102" t="s">
        <v>542</v>
      </c>
      <c r="I13" s="188">
        <v>12</v>
      </c>
      <c r="J13" s="188">
        <v>2017</v>
      </c>
      <c r="K13" s="102">
        <v>7500</v>
      </c>
      <c r="L13" s="2"/>
      <c r="M13" s="181"/>
      <c r="N13" s="102">
        <f>+K13-L13+M13</f>
        <v>7500</v>
      </c>
      <c r="O13" s="2" t="s">
        <v>660</v>
      </c>
      <c r="P13" s="2"/>
    </row>
    <row r="14" spans="1:16" x14ac:dyDescent="0.2">
      <c r="A14" s="185">
        <v>57040</v>
      </c>
      <c r="B14" s="102" t="s">
        <v>22</v>
      </c>
      <c r="C14" s="102" t="s">
        <v>543</v>
      </c>
      <c r="D14" s="186" t="s">
        <v>544</v>
      </c>
      <c r="E14" s="186" t="s">
        <v>74</v>
      </c>
      <c r="F14" s="187">
        <v>43082</v>
      </c>
      <c r="G14" s="102" t="s">
        <v>545</v>
      </c>
      <c r="H14" s="102" t="s">
        <v>546</v>
      </c>
      <c r="I14" s="188">
        <v>12</v>
      </c>
      <c r="J14" s="188">
        <v>2017</v>
      </c>
      <c r="K14" s="102">
        <v>5000</v>
      </c>
      <c r="L14" s="2"/>
      <c r="M14" s="2"/>
      <c r="N14" s="102">
        <f>+K14-L14+M14</f>
        <v>5000</v>
      </c>
      <c r="O14" s="2" t="s">
        <v>661</v>
      </c>
      <c r="P14" s="2"/>
    </row>
    <row r="15" spans="1:16" x14ac:dyDescent="0.2">
      <c r="A15" s="185">
        <v>57040</v>
      </c>
      <c r="B15" s="102" t="s">
        <v>22</v>
      </c>
      <c r="C15" s="102" t="s">
        <v>547</v>
      </c>
      <c r="D15" s="186" t="s">
        <v>24</v>
      </c>
      <c r="E15" s="186" t="s">
        <v>74</v>
      </c>
      <c r="F15" s="187">
        <v>43081</v>
      </c>
      <c r="G15" s="102" t="s">
        <v>312</v>
      </c>
      <c r="H15" s="102" t="s">
        <v>548</v>
      </c>
      <c r="I15" s="188">
        <v>12</v>
      </c>
      <c r="J15" s="188">
        <v>2017</v>
      </c>
      <c r="K15" s="102">
        <v>20000</v>
      </c>
      <c r="L15" s="2"/>
      <c r="M15" s="2"/>
      <c r="N15" s="102">
        <f t="shared" ref="N15:N43" si="0">+K15-L15+M15</f>
        <v>20000</v>
      </c>
      <c r="O15" s="2" t="s">
        <v>662</v>
      </c>
      <c r="P15" s="2"/>
    </row>
    <row r="16" spans="1:16" x14ac:dyDescent="0.2">
      <c r="A16" s="185">
        <v>57040</v>
      </c>
      <c r="B16" s="102" t="s">
        <v>22</v>
      </c>
      <c r="C16" s="102" t="s">
        <v>549</v>
      </c>
      <c r="D16" s="186" t="s">
        <v>544</v>
      </c>
      <c r="E16" s="186" t="s">
        <v>74</v>
      </c>
      <c r="F16" s="187">
        <v>43081</v>
      </c>
      <c r="G16" s="102" t="s">
        <v>30</v>
      </c>
      <c r="H16" s="102" t="s">
        <v>550</v>
      </c>
      <c r="I16" s="188">
        <v>12</v>
      </c>
      <c r="J16" s="188">
        <v>2017</v>
      </c>
      <c r="K16" s="102">
        <v>5000</v>
      </c>
      <c r="L16" s="2"/>
      <c r="M16" s="2"/>
      <c r="N16" s="102">
        <f t="shared" si="0"/>
        <v>5000</v>
      </c>
      <c r="O16" s="2" t="s">
        <v>663</v>
      </c>
      <c r="P16" s="2"/>
    </row>
    <row r="17" spans="1:16" x14ac:dyDescent="0.2">
      <c r="A17" s="185">
        <v>57040</v>
      </c>
      <c r="B17" s="102" t="s">
        <v>22</v>
      </c>
      <c r="C17" s="102" t="s">
        <v>551</v>
      </c>
      <c r="D17" s="186" t="s">
        <v>544</v>
      </c>
      <c r="E17" s="186" t="s">
        <v>74</v>
      </c>
      <c r="F17" s="187">
        <v>43091</v>
      </c>
      <c r="G17" s="102" t="s">
        <v>30</v>
      </c>
      <c r="H17" s="102" t="s">
        <v>552</v>
      </c>
      <c r="I17" s="188">
        <v>12</v>
      </c>
      <c r="J17" s="188">
        <v>2017</v>
      </c>
      <c r="K17" s="102">
        <v>5000</v>
      </c>
      <c r="L17" s="2"/>
      <c r="M17" s="2"/>
      <c r="N17" s="102">
        <f t="shared" si="0"/>
        <v>5000</v>
      </c>
      <c r="O17" s="2" t="s">
        <v>664</v>
      </c>
      <c r="P17" s="2"/>
    </row>
    <row r="18" spans="1:16" x14ac:dyDescent="0.2">
      <c r="A18" s="185">
        <v>57040</v>
      </c>
      <c r="B18" s="102" t="s">
        <v>22</v>
      </c>
      <c r="C18" s="102" t="s">
        <v>553</v>
      </c>
      <c r="D18" s="186" t="s">
        <v>436</v>
      </c>
      <c r="E18" s="186" t="s">
        <v>74</v>
      </c>
      <c r="F18" s="187">
        <v>43097</v>
      </c>
      <c r="G18" s="102" t="s">
        <v>210</v>
      </c>
      <c r="H18" s="102" t="s">
        <v>211</v>
      </c>
      <c r="I18" s="188">
        <v>12</v>
      </c>
      <c r="J18" s="188">
        <v>2017</v>
      </c>
      <c r="K18" s="102">
        <v>6000</v>
      </c>
      <c r="L18" s="2"/>
      <c r="M18" s="2"/>
      <c r="N18" s="102">
        <f t="shared" si="0"/>
        <v>6000</v>
      </c>
      <c r="O18" s="2" t="s">
        <v>665</v>
      </c>
      <c r="P18" s="2"/>
    </row>
    <row r="19" spans="1:16" x14ac:dyDescent="0.2">
      <c r="A19" s="185">
        <v>57040</v>
      </c>
      <c r="B19" s="102" t="s">
        <v>22</v>
      </c>
      <c r="C19" s="102" t="s">
        <v>554</v>
      </c>
      <c r="D19" s="186" t="s">
        <v>544</v>
      </c>
      <c r="E19" s="186" t="s">
        <v>74</v>
      </c>
      <c r="F19" s="187">
        <v>43097</v>
      </c>
      <c r="G19" s="102" t="s">
        <v>259</v>
      </c>
      <c r="H19" s="102" t="s">
        <v>555</v>
      </c>
      <c r="I19" s="188">
        <v>12</v>
      </c>
      <c r="J19" s="188">
        <v>2017</v>
      </c>
      <c r="K19" s="102">
        <v>5000</v>
      </c>
      <c r="L19" s="2"/>
      <c r="M19" s="2"/>
      <c r="N19" s="102">
        <f t="shared" si="0"/>
        <v>5000</v>
      </c>
      <c r="O19" s="2" t="s">
        <v>666</v>
      </c>
      <c r="P19" s="2"/>
    </row>
    <row r="20" spans="1:16" x14ac:dyDescent="0.2">
      <c r="A20" s="185">
        <v>57040</v>
      </c>
      <c r="B20" s="102" t="s">
        <v>22</v>
      </c>
      <c r="C20" s="102" t="s">
        <v>556</v>
      </c>
      <c r="D20" s="186" t="s">
        <v>544</v>
      </c>
      <c r="E20" s="186" t="s">
        <v>74</v>
      </c>
      <c r="F20" s="187">
        <v>43082</v>
      </c>
      <c r="G20" s="102" t="s">
        <v>312</v>
      </c>
      <c r="H20" s="102" t="s">
        <v>557</v>
      </c>
      <c r="I20" s="188">
        <v>12</v>
      </c>
      <c r="J20" s="188">
        <v>2017</v>
      </c>
      <c r="K20" s="102">
        <v>5000</v>
      </c>
      <c r="L20" s="2"/>
      <c r="M20" s="2"/>
      <c r="N20" s="102">
        <f t="shared" si="0"/>
        <v>5000</v>
      </c>
      <c r="O20" s="2" t="s">
        <v>667</v>
      </c>
      <c r="P20" s="2"/>
    </row>
    <row r="21" spans="1:16" x14ac:dyDescent="0.2">
      <c r="A21" s="185">
        <v>57040</v>
      </c>
      <c r="B21" s="102" t="s">
        <v>22</v>
      </c>
      <c r="C21" s="102" t="s">
        <v>477</v>
      </c>
      <c r="D21" s="186" t="s">
        <v>478</v>
      </c>
      <c r="E21" s="186" t="s">
        <v>74</v>
      </c>
      <c r="F21" s="187">
        <v>43083</v>
      </c>
      <c r="G21" s="102" t="s">
        <v>558</v>
      </c>
      <c r="H21" s="102" t="s">
        <v>559</v>
      </c>
      <c r="I21" s="188">
        <v>12</v>
      </c>
      <c r="J21" s="188">
        <v>2017</v>
      </c>
      <c r="K21" s="102">
        <v>4000</v>
      </c>
      <c r="L21" s="2"/>
      <c r="M21" s="2"/>
      <c r="N21" s="102">
        <f t="shared" si="0"/>
        <v>4000</v>
      </c>
      <c r="O21" s="2" t="s">
        <v>633</v>
      </c>
      <c r="P21" s="2"/>
    </row>
    <row r="22" spans="1:16" x14ac:dyDescent="0.2">
      <c r="A22" s="185">
        <v>57040</v>
      </c>
      <c r="B22" s="102" t="s">
        <v>22</v>
      </c>
      <c r="C22" s="102" t="s">
        <v>560</v>
      </c>
      <c r="D22" s="186" t="s">
        <v>561</v>
      </c>
      <c r="E22" s="186" t="s">
        <v>74</v>
      </c>
      <c r="F22" s="187">
        <v>43083</v>
      </c>
      <c r="G22" s="102" t="s">
        <v>562</v>
      </c>
      <c r="H22" s="102" t="s">
        <v>563</v>
      </c>
      <c r="I22" s="188">
        <v>12</v>
      </c>
      <c r="J22" s="188">
        <v>2017</v>
      </c>
      <c r="K22" s="102">
        <v>17500</v>
      </c>
      <c r="L22" s="2"/>
      <c r="M22" s="2"/>
      <c r="N22" s="102">
        <f t="shared" si="0"/>
        <v>17500</v>
      </c>
      <c r="O22" s="2" t="s">
        <v>668</v>
      </c>
      <c r="P22" s="2"/>
    </row>
    <row r="23" spans="1:16" x14ac:dyDescent="0.2">
      <c r="A23" s="185">
        <v>57040</v>
      </c>
      <c r="B23" s="102" t="s">
        <v>22</v>
      </c>
      <c r="C23" s="102" t="s">
        <v>564</v>
      </c>
      <c r="D23" s="186" t="s">
        <v>538</v>
      </c>
      <c r="E23" s="186" t="s">
        <v>74</v>
      </c>
      <c r="F23" s="187">
        <v>43078</v>
      </c>
      <c r="G23" s="102" t="s">
        <v>312</v>
      </c>
      <c r="H23" s="102" t="s">
        <v>565</v>
      </c>
      <c r="I23" s="188">
        <v>12</v>
      </c>
      <c r="J23" s="188">
        <v>2017</v>
      </c>
      <c r="K23" s="102">
        <v>5000</v>
      </c>
      <c r="L23" s="2"/>
      <c r="M23" s="2"/>
      <c r="N23" s="102">
        <f t="shared" si="0"/>
        <v>5000</v>
      </c>
      <c r="O23" s="2" t="s">
        <v>669</v>
      </c>
      <c r="P23" s="2"/>
    </row>
    <row r="24" spans="1:16" x14ac:dyDescent="0.2">
      <c r="A24" s="185">
        <v>57040</v>
      </c>
      <c r="B24" s="102" t="s">
        <v>22</v>
      </c>
      <c r="C24" s="102" t="s">
        <v>566</v>
      </c>
      <c r="D24" s="186" t="s">
        <v>195</v>
      </c>
      <c r="E24" s="186" t="s">
        <v>74</v>
      </c>
      <c r="F24" s="187">
        <v>43078</v>
      </c>
      <c r="G24" s="102" t="s">
        <v>30</v>
      </c>
      <c r="H24" s="102" t="s">
        <v>211</v>
      </c>
      <c r="I24" s="188">
        <v>12</v>
      </c>
      <c r="J24" s="188">
        <v>2017</v>
      </c>
      <c r="K24" s="102">
        <v>15000</v>
      </c>
      <c r="L24" s="2"/>
      <c r="M24" s="2"/>
      <c r="N24" s="102">
        <f t="shared" si="0"/>
        <v>15000</v>
      </c>
      <c r="O24" s="2" t="s">
        <v>670</v>
      </c>
      <c r="P24" s="2"/>
    </row>
    <row r="25" spans="1:16" x14ac:dyDescent="0.2">
      <c r="A25" s="185">
        <v>57040</v>
      </c>
      <c r="B25" s="102" t="s">
        <v>22</v>
      </c>
      <c r="C25" s="102" t="s">
        <v>567</v>
      </c>
      <c r="D25" s="186" t="s">
        <v>544</v>
      </c>
      <c r="E25" s="186" t="s">
        <v>74</v>
      </c>
      <c r="F25" s="187">
        <v>43080</v>
      </c>
      <c r="G25" s="102" t="s">
        <v>259</v>
      </c>
      <c r="H25" s="102" t="s">
        <v>568</v>
      </c>
      <c r="I25" s="188">
        <v>12</v>
      </c>
      <c r="J25" s="188">
        <v>2017</v>
      </c>
      <c r="K25" s="102">
        <v>5000</v>
      </c>
      <c r="L25" s="2"/>
      <c r="M25" s="2"/>
      <c r="N25" s="102">
        <f t="shared" si="0"/>
        <v>5000</v>
      </c>
      <c r="O25" s="2" t="s">
        <v>671</v>
      </c>
      <c r="P25" s="2"/>
    </row>
    <row r="26" spans="1:16" x14ac:dyDescent="0.2">
      <c r="A26" s="185">
        <v>57040</v>
      </c>
      <c r="B26" s="102" t="s">
        <v>22</v>
      </c>
      <c r="C26" s="102" t="s">
        <v>569</v>
      </c>
      <c r="D26" s="186" t="s">
        <v>436</v>
      </c>
      <c r="E26" s="186" t="s">
        <v>74</v>
      </c>
      <c r="F26" s="187">
        <v>43079</v>
      </c>
      <c r="G26" s="102" t="s">
        <v>139</v>
      </c>
      <c r="H26" s="102" t="s">
        <v>570</v>
      </c>
      <c r="I26" s="188">
        <v>12</v>
      </c>
      <c r="J26" s="188">
        <v>2017</v>
      </c>
      <c r="K26" s="102">
        <v>6000</v>
      </c>
      <c r="L26" s="2"/>
      <c r="M26" s="2"/>
      <c r="N26" s="102">
        <f t="shared" si="0"/>
        <v>6000</v>
      </c>
      <c r="O26" s="2" t="s">
        <v>672</v>
      </c>
      <c r="P26" s="2"/>
    </row>
    <row r="27" spans="1:16" x14ac:dyDescent="0.2">
      <c r="A27" s="185">
        <v>57040</v>
      </c>
      <c r="B27" s="102" t="s">
        <v>22</v>
      </c>
      <c r="C27" s="102" t="s">
        <v>571</v>
      </c>
      <c r="D27" s="186" t="s">
        <v>436</v>
      </c>
      <c r="E27" s="186" t="s">
        <v>74</v>
      </c>
      <c r="F27" s="187">
        <v>43102</v>
      </c>
      <c r="G27" s="102" t="s">
        <v>572</v>
      </c>
      <c r="H27" s="102" t="s">
        <v>573</v>
      </c>
      <c r="I27" s="188">
        <v>12</v>
      </c>
      <c r="J27" s="188">
        <v>2017</v>
      </c>
      <c r="K27" s="102">
        <v>6000</v>
      </c>
      <c r="L27" s="2"/>
      <c r="M27" s="2"/>
      <c r="N27" s="102">
        <f t="shared" si="0"/>
        <v>6000</v>
      </c>
      <c r="O27" s="2" t="s">
        <v>673</v>
      </c>
      <c r="P27" s="2"/>
    </row>
    <row r="28" spans="1:16" x14ac:dyDescent="0.2">
      <c r="A28" s="185">
        <v>57040</v>
      </c>
      <c r="B28" s="102" t="s">
        <v>22</v>
      </c>
      <c r="C28" s="102" t="s">
        <v>574</v>
      </c>
      <c r="D28" s="186" t="s">
        <v>544</v>
      </c>
      <c r="E28" s="186" t="s">
        <v>74</v>
      </c>
      <c r="F28" s="187">
        <v>43102</v>
      </c>
      <c r="G28" s="102" t="s">
        <v>575</v>
      </c>
      <c r="H28" s="102" t="s">
        <v>576</v>
      </c>
      <c r="I28" s="188">
        <v>12</v>
      </c>
      <c r="J28" s="188">
        <v>2017</v>
      </c>
      <c r="K28" s="102">
        <v>5000</v>
      </c>
      <c r="L28" s="2"/>
      <c r="M28" s="2"/>
      <c r="N28" s="102">
        <f t="shared" si="0"/>
        <v>5000</v>
      </c>
      <c r="O28" s="2" t="s">
        <v>674</v>
      </c>
      <c r="P28" s="2"/>
    </row>
    <row r="29" spans="1:16" x14ac:dyDescent="0.2">
      <c r="A29" s="185">
        <v>57040</v>
      </c>
      <c r="B29" s="102" t="s">
        <v>22</v>
      </c>
      <c r="C29" s="102" t="s">
        <v>577</v>
      </c>
      <c r="D29" s="186" t="s">
        <v>544</v>
      </c>
      <c r="E29" s="186" t="s">
        <v>74</v>
      </c>
      <c r="F29" s="187">
        <v>43090</v>
      </c>
      <c r="G29" s="102" t="s">
        <v>578</v>
      </c>
      <c r="H29" s="102" t="s">
        <v>579</v>
      </c>
      <c r="I29" s="188">
        <v>12</v>
      </c>
      <c r="J29" s="188">
        <v>2017</v>
      </c>
      <c r="K29" s="102">
        <v>5000</v>
      </c>
      <c r="L29" s="2"/>
      <c r="M29" s="2"/>
      <c r="N29" s="102">
        <f t="shared" si="0"/>
        <v>5000</v>
      </c>
      <c r="O29" s="2" t="s">
        <v>675</v>
      </c>
      <c r="P29" s="2"/>
    </row>
    <row r="30" spans="1:16" x14ac:dyDescent="0.2">
      <c r="A30" s="185">
        <v>57040</v>
      </c>
      <c r="B30" s="102" t="s">
        <v>22</v>
      </c>
      <c r="C30" s="102" t="s">
        <v>580</v>
      </c>
      <c r="D30" s="186" t="s">
        <v>478</v>
      </c>
      <c r="E30" s="186" t="s">
        <v>74</v>
      </c>
      <c r="F30" s="187">
        <v>43102</v>
      </c>
      <c r="G30" s="102" t="s">
        <v>581</v>
      </c>
      <c r="H30" s="102" t="s">
        <v>582</v>
      </c>
      <c r="I30" s="188">
        <v>12</v>
      </c>
      <c r="J30" s="188">
        <v>2017</v>
      </c>
      <c r="K30" s="102">
        <v>4000</v>
      </c>
      <c r="L30" s="2"/>
      <c r="M30" s="2"/>
      <c r="N30" s="102">
        <f t="shared" si="0"/>
        <v>4000</v>
      </c>
      <c r="O30" s="2" t="s">
        <v>676</v>
      </c>
      <c r="P30" s="2"/>
    </row>
    <row r="31" spans="1:16" x14ac:dyDescent="0.2">
      <c r="A31" s="185">
        <v>57040</v>
      </c>
      <c r="B31" s="102" t="s">
        <v>22</v>
      </c>
      <c r="C31" s="102" t="s">
        <v>583</v>
      </c>
      <c r="D31" s="186" t="s">
        <v>428</v>
      </c>
      <c r="E31" s="186" t="s">
        <v>74</v>
      </c>
      <c r="F31" s="187">
        <v>43102</v>
      </c>
      <c r="G31" s="102" t="s">
        <v>421</v>
      </c>
      <c r="H31" s="102" t="s">
        <v>584</v>
      </c>
      <c r="I31" s="188">
        <v>12</v>
      </c>
      <c r="J31" s="188">
        <v>2017</v>
      </c>
      <c r="K31" s="102">
        <v>3500</v>
      </c>
      <c r="L31" s="2"/>
      <c r="M31" s="2"/>
      <c r="N31" s="102">
        <f t="shared" si="0"/>
        <v>3500</v>
      </c>
      <c r="O31" s="2" t="s">
        <v>677</v>
      </c>
      <c r="P31" s="2"/>
    </row>
    <row r="32" spans="1:16" x14ac:dyDescent="0.2">
      <c r="A32" s="185">
        <v>57040</v>
      </c>
      <c r="B32" s="102" t="s">
        <v>22</v>
      </c>
      <c r="C32" s="102" t="s">
        <v>585</v>
      </c>
      <c r="D32" s="186" t="s">
        <v>544</v>
      </c>
      <c r="E32" s="186" t="s">
        <v>74</v>
      </c>
      <c r="F32" s="187">
        <v>43089</v>
      </c>
      <c r="G32" s="102" t="s">
        <v>30</v>
      </c>
      <c r="H32" s="102" t="s">
        <v>452</v>
      </c>
      <c r="I32" s="188">
        <v>12</v>
      </c>
      <c r="J32" s="188">
        <v>2017</v>
      </c>
      <c r="K32" s="102">
        <v>5000</v>
      </c>
      <c r="L32" s="2"/>
      <c r="M32" s="2"/>
      <c r="N32" s="102">
        <f t="shared" si="0"/>
        <v>5000</v>
      </c>
      <c r="O32" s="2" t="s">
        <v>678</v>
      </c>
      <c r="P32" s="2"/>
    </row>
    <row r="33" spans="1:16" x14ac:dyDescent="0.2">
      <c r="A33" s="185">
        <v>57040</v>
      </c>
      <c r="B33" s="102" t="s">
        <v>22</v>
      </c>
      <c r="C33" s="102" t="s">
        <v>586</v>
      </c>
      <c r="D33" s="186" t="s">
        <v>544</v>
      </c>
      <c r="E33" s="186" t="s">
        <v>74</v>
      </c>
      <c r="F33" s="187">
        <v>43089</v>
      </c>
      <c r="G33" s="102" t="s">
        <v>30</v>
      </c>
      <c r="H33" s="102" t="s">
        <v>452</v>
      </c>
      <c r="I33" s="188">
        <v>12</v>
      </c>
      <c r="J33" s="188">
        <v>2017</v>
      </c>
      <c r="K33" s="102">
        <v>5000</v>
      </c>
      <c r="L33" s="2"/>
      <c r="M33" s="2"/>
      <c r="N33" s="102">
        <f t="shared" si="0"/>
        <v>5000</v>
      </c>
      <c r="O33" s="2" t="s">
        <v>679</v>
      </c>
      <c r="P33" s="2"/>
    </row>
    <row r="34" spans="1:16" x14ac:dyDescent="0.2">
      <c r="A34" s="185">
        <v>57040</v>
      </c>
      <c r="B34" s="102" t="s">
        <v>22</v>
      </c>
      <c r="C34" s="102" t="s">
        <v>587</v>
      </c>
      <c r="D34" s="186" t="s">
        <v>195</v>
      </c>
      <c r="E34" s="186" t="s">
        <v>74</v>
      </c>
      <c r="F34" s="187">
        <v>43088</v>
      </c>
      <c r="G34" s="102" t="s">
        <v>30</v>
      </c>
      <c r="H34" s="102" t="s">
        <v>452</v>
      </c>
      <c r="I34" s="188">
        <v>12</v>
      </c>
      <c r="J34" s="188">
        <v>2017</v>
      </c>
      <c r="K34" s="102">
        <v>15000</v>
      </c>
      <c r="L34" s="2"/>
      <c r="M34" s="2"/>
      <c r="N34" s="102">
        <f t="shared" si="0"/>
        <v>15000</v>
      </c>
      <c r="O34" s="2" t="s">
        <v>680</v>
      </c>
      <c r="P34" s="2"/>
    </row>
    <row r="35" spans="1:16" x14ac:dyDescent="0.2">
      <c r="A35" s="185">
        <v>57040</v>
      </c>
      <c r="B35" s="102" t="s">
        <v>22</v>
      </c>
      <c r="C35" s="102" t="s">
        <v>588</v>
      </c>
      <c r="D35" s="186" t="s">
        <v>544</v>
      </c>
      <c r="E35" s="186" t="s">
        <v>74</v>
      </c>
      <c r="F35" s="187">
        <v>43088</v>
      </c>
      <c r="G35" s="102" t="s">
        <v>347</v>
      </c>
      <c r="H35" s="102" t="s">
        <v>589</v>
      </c>
      <c r="I35" s="188">
        <v>12</v>
      </c>
      <c r="J35" s="188">
        <v>2017</v>
      </c>
      <c r="K35" s="102">
        <v>5000</v>
      </c>
      <c r="L35" s="2"/>
      <c r="M35" s="2"/>
      <c r="N35" s="102">
        <f t="shared" si="0"/>
        <v>5000</v>
      </c>
      <c r="O35" s="2" t="s">
        <v>681</v>
      </c>
      <c r="P35" s="2"/>
    </row>
    <row r="36" spans="1:16" x14ac:dyDescent="0.2">
      <c r="A36" s="185">
        <v>57040</v>
      </c>
      <c r="B36" s="102" t="s">
        <v>22</v>
      </c>
      <c r="C36" s="102" t="s">
        <v>590</v>
      </c>
      <c r="D36" s="186" t="s">
        <v>24</v>
      </c>
      <c r="E36" s="186" t="s">
        <v>74</v>
      </c>
      <c r="F36" s="187">
        <v>43084</v>
      </c>
      <c r="G36" s="102" t="s">
        <v>30</v>
      </c>
      <c r="H36" s="102" t="s">
        <v>591</v>
      </c>
      <c r="I36" s="188">
        <v>12</v>
      </c>
      <c r="J36" s="188">
        <v>2017</v>
      </c>
      <c r="K36" s="102">
        <v>20000</v>
      </c>
      <c r="L36" s="2"/>
      <c r="M36" s="2"/>
      <c r="N36" s="102">
        <f t="shared" si="0"/>
        <v>20000</v>
      </c>
      <c r="O36" s="2" t="s">
        <v>682</v>
      </c>
      <c r="P36" s="2"/>
    </row>
    <row r="37" spans="1:16" x14ac:dyDescent="0.2">
      <c r="A37" s="185">
        <v>57040</v>
      </c>
      <c r="B37" s="102" t="s">
        <v>22</v>
      </c>
      <c r="C37" s="102" t="s">
        <v>592</v>
      </c>
      <c r="D37" s="186" t="s">
        <v>544</v>
      </c>
      <c r="E37" s="186" t="s">
        <v>74</v>
      </c>
      <c r="F37" s="187">
        <v>43084</v>
      </c>
      <c r="G37" s="102" t="s">
        <v>593</v>
      </c>
      <c r="H37" s="102" t="s">
        <v>594</v>
      </c>
      <c r="I37" s="188">
        <v>12</v>
      </c>
      <c r="J37" s="188">
        <v>2017</v>
      </c>
      <c r="K37" s="102">
        <v>5000</v>
      </c>
      <c r="L37" s="2"/>
      <c r="M37" s="2"/>
      <c r="N37" s="102">
        <f t="shared" si="0"/>
        <v>5000</v>
      </c>
      <c r="O37" s="2" t="s">
        <v>683</v>
      </c>
      <c r="P37" s="2"/>
    </row>
    <row r="38" spans="1:16" x14ac:dyDescent="0.2">
      <c r="A38" s="185">
        <v>57040</v>
      </c>
      <c r="B38" s="102" t="s">
        <v>22</v>
      </c>
      <c r="C38" s="102" t="s">
        <v>595</v>
      </c>
      <c r="D38" s="186" t="s">
        <v>544</v>
      </c>
      <c r="E38" s="186" t="s">
        <v>74</v>
      </c>
      <c r="F38" s="187">
        <v>43089</v>
      </c>
      <c r="G38" s="102" t="s">
        <v>30</v>
      </c>
      <c r="H38" s="102" t="s">
        <v>452</v>
      </c>
      <c r="I38" s="188">
        <v>12</v>
      </c>
      <c r="J38" s="188">
        <v>2017</v>
      </c>
      <c r="K38" s="102">
        <v>5000</v>
      </c>
      <c r="L38" s="2"/>
      <c r="M38" s="2"/>
      <c r="N38" s="102">
        <f t="shared" si="0"/>
        <v>5000</v>
      </c>
      <c r="O38" s="2" t="s">
        <v>684</v>
      </c>
      <c r="P38" s="2"/>
    </row>
    <row r="39" spans="1:16" x14ac:dyDescent="0.2">
      <c r="A39" s="185">
        <v>57040</v>
      </c>
      <c r="B39" s="102" t="s">
        <v>22</v>
      </c>
      <c r="C39" s="102" t="s">
        <v>596</v>
      </c>
      <c r="D39" s="186" t="s">
        <v>544</v>
      </c>
      <c r="E39" s="186" t="s">
        <v>74</v>
      </c>
      <c r="F39" s="187">
        <v>43089</v>
      </c>
      <c r="G39" s="102" t="s">
        <v>30</v>
      </c>
      <c r="H39" s="102" t="s">
        <v>452</v>
      </c>
      <c r="I39" s="188">
        <v>12</v>
      </c>
      <c r="J39" s="188">
        <v>2017</v>
      </c>
      <c r="K39" s="102">
        <v>5000</v>
      </c>
      <c r="L39" s="2"/>
      <c r="M39" s="2"/>
      <c r="N39" s="102">
        <f t="shared" si="0"/>
        <v>5000</v>
      </c>
      <c r="O39" s="2" t="s">
        <v>685</v>
      </c>
      <c r="P39" s="2"/>
    </row>
    <row r="40" spans="1:16" x14ac:dyDescent="0.2">
      <c r="A40" s="185">
        <v>57040</v>
      </c>
      <c r="B40" s="102" t="s">
        <v>22</v>
      </c>
      <c r="C40" s="102" t="s">
        <v>597</v>
      </c>
      <c r="D40" s="186" t="s">
        <v>544</v>
      </c>
      <c r="E40" s="186" t="s">
        <v>74</v>
      </c>
      <c r="F40" s="187">
        <v>43089</v>
      </c>
      <c r="G40" s="102" t="s">
        <v>30</v>
      </c>
      <c r="H40" s="102" t="s">
        <v>452</v>
      </c>
      <c r="I40" s="188">
        <v>12</v>
      </c>
      <c r="J40" s="188">
        <v>2017</v>
      </c>
      <c r="K40" s="102">
        <v>5000</v>
      </c>
      <c r="L40" s="2"/>
      <c r="M40" s="2"/>
      <c r="N40" s="102">
        <f t="shared" si="0"/>
        <v>5000</v>
      </c>
      <c r="O40" s="2" t="s">
        <v>686</v>
      </c>
      <c r="P40" s="2"/>
    </row>
    <row r="41" spans="1:16" x14ac:dyDescent="0.2">
      <c r="A41" s="185">
        <v>57040</v>
      </c>
      <c r="B41" s="102" t="s">
        <v>22</v>
      </c>
      <c r="C41" s="102" t="s">
        <v>598</v>
      </c>
      <c r="D41" s="186" t="s">
        <v>544</v>
      </c>
      <c r="E41" s="186" t="s">
        <v>74</v>
      </c>
      <c r="F41" s="187">
        <v>43089</v>
      </c>
      <c r="G41" s="102" t="s">
        <v>30</v>
      </c>
      <c r="H41" s="102" t="s">
        <v>452</v>
      </c>
      <c r="I41" s="188">
        <v>12</v>
      </c>
      <c r="J41" s="188">
        <v>2017</v>
      </c>
      <c r="K41" s="102">
        <v>5000</v>
      </c>
      <c r="L41" s="2"/>
      <c r="M41" s="2"/>
      <c r="N41" s="102">
        <f t="shared" si="0"/>
        <v>5000</v>
      </c>
      <c r="O41" s="2" t="s">
        <v>656</v>
      </c>
      <c r="P41" s="2"/>
    </row>
    <row r="42" spans="1:16" x14ac:dyDescent="0.2">
      <c r="A42" s="185">
        <v>57040</v>
      </c>
      <c r="B42" s="102" t="s">
        <v>22</v>
      </c>
      <c r="C42" s="102" t="s">
        <v>599</v>
      </c>
      <c r="D42" s="186" t="s">
        <v>544</v>
      </c>
      <c r="E42" s="186" t="s">
        <v>74</v>
      </c>
      <c r="F42" s="187">
        <v>43089</v>
      </c>
      <c r="G42" s="102" t="s">
        <v>30</v>
      </c>
      <c r="H42" s="102" t="s">
        <v>452</v>
      </c>
      <c r="I42" s="188">
        <v>12</v>
      </c>
      <c r="J42" s="188">
        <v>2017</v>
      </c>
      <c r="K42" s="102">
        <v>5000</v>
      </c>
      <c r="L42" s="2"/>
      <c r="M42" s="2"/>
      <c r="N42" s="102">
        <f t="shared" si="0"/>
        <v>5000</v>
      </c>
      <c r="O42" s="2" t="s">
        <v>655</v>
      </c>
      <c r="P42" s="2"/>
    </row>
    <row r="43" spans="1:16" x14ac:dyDescent="0.2">
      <c r="A43" s="98"/>
      <c r="B43" s="2"/>
      <c r="C43" s="2"/>
      <c r="D43" s="189"/>
      <c r="E43" s="189"/>
      <c r="F43" s="103"/>
      <c r="G43" s="2"/>
      <c r="H43" s="2"/>
      <c r="I43" s="101"/>
      <c r="J43" s="101"/>
      <c r="K43" s="2"/>
      <c r="L43" s="2"/>
      <c r="M43" s="2"/>
      <c r="N43" s="102"/>
      <c r="O43" s="2"/>
      <c r="P43" s="2"/>
    </row>
  </sheetData>
  <mergeCells count="2">
    <mergeCell ref="K8:M8"/>
    <mergeCell ref="N8:P8"/>
  </mergeCells>
  <hyperlinks>
    <hyperlink ref="F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G1" workbookViewId="0">
      <selection activeCell="N12" sqref="N12"/>
    </sheetView>
  </sheetViews>
  <sheetFormatPr baseColWidth="10" defaultRowHeight="12" x14ac:dyDescent="0.2"/>
  <cols>
    <col min="1" max="1" width="13.85546875" style="5" customWidth="1"/>
    <col min="2" max="2" width="13.42578125" style="5" customWidth="1"/>
    <col min="3" max="3" width="17" style="5" bestFit="1" customWidth="1"/>
    <col min="4" max="4" width="11.42578125" style="5"/>
    <col min="5" max="5" width="8.140625" style="5" bestFit="1" customWidth="1"/>
    <col min="6" max="6" width="8.7109375" style="5" bestFit="1" customWidth="1"/>
    <col min="7" max="7" width="38.140625" style="5" bestFit="1" customWidth="1"/>
    <col min="8" max="8" width="42.7109375" style="5" bestFit="1" customWidth="1"/>
    <col min="9" max="9" width="7.28515625" style="5" customWidth="1"/>
    <col min="10" max="10" width="16.28515625" style="5" bestFit="1" customWidth="1"/>
    <col min="11" max="11" width="14.140625" style="5" customWidth="1"/>
    <col min="12" max="12" width="8" style="5" customWidth="1"/>
    <col min="13" max="13" width="8.140625" style="5" customWidth="1"/>
    <col min="14" max="14" width="15.42578125" style="5" bestFit="1" customWidth="1"/>
    <col min="15" max="15" width="11.28515625" style="5" bestFit="1" customWidth="1"/>
    <col min="16" max="16" width="8.7109375" style="5" bestFit="1" customWidth="1"/>
    <col min="17" max="17" width="3.140625" style="5" bestFit="1" customWidth="1"/>
    <col min="18" max="16384" width="11.42578125" style="5"/>
  </cols>
  <sheetData>
    <row r="2" spans="1:16" s="17" customFormat="1" ht="15.75" x14ac:dyDescent="0.25">
      <c r="A2" s="229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6" s="17" customFormat="1" ht="15" x14ac:dyDescent="0.2">
      <c r="A3" s="230" t="s">
        <v>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s="17" customFormat="1" ht="12.75" x14ac:dyDescent="0.2">
      <c r="A4" s="14"/>
      <c r="B4" s="15"/>
      <c r="C4" s="15"/>
      <c r="D4" s="15"/>
      <c r="E4" s="15"/>
      <c r="F4" s="11"/>
      <c r="G4" s="15"/>
      <c r="H4" s="15"/>
    </row>
    <row r="5" spans="1:16" ht="12.75" thickBot="1" x14ac:dyDescent="0.25">
      <c r="B5" s="6"/>
      <c r="C5" s="6"/>
      <c r="D5" s="7"/>
      <c r="E5" s="7"/>
      <c r="F5" s="8"/>
      <c r="G5" s="7"/>
      <c r="H5" s="7"/>
      <c r="I5" s="9"/>
      <c r="J5" s="9"/>
      <c r="K5" s="228" t="s">
        <v>5</v>
      </c>
      <c r="L5" s="228"/>
      <c r="M5" s="228"/>
      <c r="N5" s="30" t="s">
        <v>6</v>
      </c>
      <c r="O5" s="30"/>
      <c r="P5" s="30"/>
    </row>
    <row r="6" spans="1:16" s="1" customFormat="1" ht="23.25" thickBot="1" x14ac:dyDescent="0.25">
      <c r="A6" s="54" t="s">
        <v>7</v>
      </c>
      <c r="B6" s="54" t="s">
        <v>8</v>
      </c>
      <c r="C6" s="54" t="s">
        <v>9</v>
      </c>
      <c r="D6" s="54" t="s">
        <v>10</v>
      </c>
      <c r="E6" s="54" t="s">
        <v>11</v>
      </c>
      <c r="F6" s="55" t="s">
        <v>12</v>
      </c>
      <c r="G6" s="55" t="s">
        <v>13</v>
      </c>
      <c r="H6" s="68" t="s">
        <v>14</v>
      </c>
      <c r="I6" s="68" t="s">
        <v>15</v>
      </c>
      <c r="J6" s="68" t="s">
        <v>16</v>
      </c>
      <c r="K6" s="68" t="s">
        <v>17</v>
      </c>
      <c r="L6" s="68" t="s">
        <v>18</v>
      </c>
      <c r="M6" s="68" t="s">
        <v>19</v>
      </c>
      <c r="N6" s="68" t="s">
        <v>20</v>
      </c>
      <c r="O6" s="68" t="s">
        <v>21</v>
      </c>
      <c r="P6" s="29"/>
    </row>
    <row r="7" spans="1:16" s="1" customFormat="1" ht="11.25" x14ac:dyDescent="0.2">
      <c r="A7" s="70">
        <v>57040</v>
      </c>
      <c r="B7" s="71" t="s">
        <v>22</v>
      </c>
      <c r="C7" s="72" t="s">
        <v>23</v>
      </c>
      <c r="D7" s="71" t="s">
        <v>24</v>
      </c>
      <c r="E7" s="71" t="s">
        <v>25</v>
      </c>
      <c r="F7" s="73">
        <v>42741</v>
      </c>
      <c r="G7" s="72" t="s">
        <v>26</v>
      </c>
      <c r="H7" s="72" t="s">
        <v>27</v>
      </c>
      <c r="I7" s="71">
        <v>1</v>
      </c>
      <c r="J7" s="71">
        <v>2017</v>
      </c>
      <c r="K7" s="65">
        <v>5000</v>
      </c>
      <c r="L7" s="65"/>
      <c r="M7" s="65"/>
      <c r="N7" s="88">
        <v>5000</v>
      </c>
      <c r="O7" s="65" t="s">
        <v>58</v>
      </c>
      <c r="P7" s="2"/>
    </row>
    <row r="8" spans="1:16" s="1" customFormat="1" ht="11.25" x14ac:dyDescent="0.2">
      <c r="A8" s="74">
        <v>57040</v>
      </c>
      <c r="B8" s="57" t="s">
        <v>22</v>
      </c>
      <c r="C8" s="45" t="s">
        <v>28</v>
      </c>
      <c r="D8" s="44" t="s">
        <v>29</v>
      </c>
      <c r="E8" s="44" t="s">
        <v>25</v>
      </c>
      <c r="F8" s="75">
        <v>42752</v>
      </c>
      <c r="G8" s="45" t="s">
        <v>30</v>
      </c>
      <c r="H8" s="45" t="s">
        <v>31</v>
      </c>
      <c r="I8" s="44">
        <v>1</v>
      </c>
      <c r="J8" s="44">
        <v>2017</v>
      </c>
      <c r="K8" s="46">
        <v>12500</v>
      </c>
      <c r="L8" s="46"/>
      <c r="M8" s="46"/>
      <c r="N8" s="89">
        <v>12500</v>
      </c>
      <c r="O8" s="46" t="s">
        <v>59</v>
      </c>
      <c r="P8" s="2"/>
    </row>
    <row r="9" spans="1:16" s="1" customFormat="1" ht="11.25" x14ac:dyDescent="0.2">
      <c r="A9" s="74">
        <v>57040</v>
      </c>
      <c r="B9" s="44" t="s">
        <v>32</v>
      </c>
      <c r="C9" s="43" t="s">
        <v>33</v>
      </c>
      <c r="D9" s="44">
        <v>4492</v>
      </c>
      <c r="E9" s="44">
        <v>2017</v>
      </c>
      <c r="F9" s="76"/>
      <c r="G9" s="45" t="s">
        <v>34</v>
      </c>
      <c r="H9" s="43" t="s">
        <v>35</v>
      </c>
      <c r="I9" s="44">
        <v>1</v>
      </c>
      <c r="J9" s="44">
        <v>2017</v>
      </c>
      <c r="K9" s="46"/>
      <c r="L9" s="46"/>
      <c r="M9" s="46">
        <v>5000</v>
      </c>
      <c r="N9" s="89">
        <v>5000</v>
      </c>
      <c r="O9" s="46" t="s">
        <v>60</v>
      </c>
      <c r="P9" s="1" t="s">
        <v>66</v>
      </c>
    </row>
    <row r="10" spans="1:16" s="1" customFormat="1" ht="11.25" x14ac:dyDescent="0.2">
      <c r="A10" s="74">
        <v>57040</v>
      </c>
      <c r="B10" s="44" t="s">
        <v>32</v>
      </c>
      <c r="C10" s="43" t="s">
        <v>36</v>
      </c>
      <c r="D10" s="44">
        <v>4497</v>
      </c>
      <c r="E10" s="44">
        <v>2017</v>
      </c>
      <c r="F10" s="76"/>
      <c r="G10" s="45" t="s">
        <v>68</v>
      </c>
      <c r="H10" s="43" t="s">
        <v>37</v>
      </c>
      <c r="I10" s="44">
        <v>1</v>
      </c>
      <c r="J10" s="44">
        <v>2017</v>
      </c>
      <c r="K10" s="46"/>
      <c r="L10" s="46"/>
      <c r="M10" s="46">
        <v>6000</v>
      </c>
      <c r="N10" s="89">
        <v>6000</v>
      </c>
      <c r="O10" s="46" t="s">
        <v>61</v>
      </c>
    </row>
    <row r="11" spans="1:16" s="1" customFormat="1" ht="11.25" x14ac:dyDescent="0.2">
      <c r="A11" s="74">
        <v>57040</v>
      </c>
      <c r="B11" s="44" t="s">
        <v>32</v>
      </c>
      <c r="C11" s="43" t="s">
        <v>38</v>
      </c>
      <c r="D11" s="44">
        <v>4492</v>
      </c>
      <c r="E11" s="44">
        <v>2017</v>
      </c>
      <c r="F11" s="76"/>
      <c r="G11" s="43" t="s">
        <v>39</v>
      </c>
      <c r="H11" s="45"/>
      <c r="I11" s="44">
        <v>1</v>
      </c>
      <c r="J11" s="44">
        <v>2017</v>
      </c>
      <c r="K11" s="46"/>
      <c r="L11" s="46"/>
      <c r="M11" s="46">
        <v>5000</v>
      </c>
      <c r="N11" s="89">
        <v>5000</v>
      </c>
      <c r="O11" s="46" t="s">
        <v>62</v>
      </c>
      <c r="P11" s="1" t="s">
        <v>66</v>
      </c>
    </row>
    <row r="12" spans="1:16" s="1" customFormat="1" ht="11.25" x14ac:dyDescent="0.2">
      <c r="A12" s="74">
        <v>57040</v>
      </c>
      <c r="B12" s="44" t="s">
        <v>32</v>
      </c>
      <c r="C12" s="43" t="s">
        <v>40</v>
      </c>
      <c r="D12" s="44">
        <v>1796</v>
      </c>
      <c r="E12" s="44">
        <v>2017</v>
      </c>
      <c r="F12" s="76"/>
      <c r="G12" s="45" t="s">
        <v>41</v>
      </c>
      <c r="H12" s="43" t="s">
        <v>42</v>
      </c>
      <c r="I12" s="44">
        <v>1</v>
      </c>
      <c r="J12" s="44">
        <v>2017</v>
      </c>
      <c r="K12" s="46"/>
      <c r="L12" s="46"/>
      <c r="M12" s="46">
        <v>5000</v>
      </c>
      <c r="N12" s="89">
        <v>5000</v>
      </c>
      <c r="O12" s="46" t="s">
        <v>63</v>
      </c>
      <c r="P12" s="2"/>
    </row>
    <row r="13" spans="1:16" s="1" customFormat="1" ht="11.25" x14ac:dyDescent="0.2">
      <c r="A13" s="74">
        <v>57040</v>
      </c>
      <c r="B13" s="44" t="s">
        <v>32</v>
      </c>
      <c r="C13" s="43" t="s">
        <v>43</v>
      </c>
      <c r="D13" s="44">
        <v>1796</v>
      </c>
      <c r="E13" s="44">
        <v>2017</v>
      </c>
      <c r="F13" s="76"/>
      <c r="G13" s="45" t="s">
        <v>67</v>
      </c>
      <c r="H13" s="43" t="s">
        <v>44</v>
      </c>
      <c r="I13" s="44">
        <v>1</v>
      </c>
      <c r="J13" s="44">
        <v>2017</v>
      </c>
      <c r="K13" s="46"/>
      <c r="L13" s="46"/>
      <c r="M13" s="46">
        <v>5000</v>
      </c>
      <c r="N13" s="89">
        <v>5000</v>
      </c>
      <c r="O13" s="46" t="s">
        <v>64</v>
      </c>
      <c r="P13" s="2"/>
    </row>
    <row r="14" spans="1:16" s="1" customFormat="1" ht="11.25" x14ac:dyDescent="0.2">
      <c r="A14" s="77"/>
      <c r="B14" s="78"/>
      <c r="C14" s="38"/>
      <c r="D14" s="78"/>
      <c r="E14" s="78"/>
      <c r="F14" s="79"/>
      <c r="G14" s="37"/>
      <c r="H14" s="38"/>
      <c r="I14" s="78"/>
      <c r="J14" s="78"/>
      <c r="K14" s="80"/>
      <c r="L14" s="80"/>
      <c r="M14" s="80"/>
      <c r="N14" s="81"/>
      <c r="O14" s="80"/>
      <c r="P14" s="2"/>
    </row>
    <row r="15" spans="1:16" s="1" customFormat="1" thickBot="1" x14ac:dyDescent="0.25">
      <c r="A15" s="77"/>
      <c r="B15" s="78"/>
      <c r="C15" s="38"/>
      <c r="D15" s="78"/>
      <c r="E15" s="78"/>
      <c r="F15" s="79"/>
      <c r="G15" s="37"/>
      <c r="H15" s="38"/>
      <c r="I15" s="78"/>
      <c r="J15" s="82" t="s">
        <v>69</v>
      </c>
      <c r="K15" s="83"/>
      <c r="L15" s="83"/>
      <c r="M15" s="83"/>
      <c r="N15" s="84">
        <f>SUM(N7:N14)</f>
        <v>43500</v>
      </c>
      <c r="O15" s="83" t="s">
        <v>114</v>
      </c>
      <c r="P15" s="2"/>
    </row>
    <row r="16" spans="1:16" ht="12.75" thickTop="1" x14ac:dyDescent="0.2"/>
    <row r="18" spans="1:15" ht="12.75" x14ac:dyDescent="0.2">
      <c r="A18" s="69" t="s">
        <v>2</v>
      </c>
      <c r="I18" s="18"/>
      <c r="J18" s="85"/>
      <c r="K18" s="85"/>
      <c r="L18" s="85"/>
      <c r="M18" s="85"/>
      <c r="N18" s="85"/>
      <c r="O18" s="10"/>
    </row>
    <row r="19" spans="1:15" ht="12.75" x14ac:dyDescent="0.2">
      <c r="A19" s="69" t="s">
        <v>3</v>
      </c>
      <c r="I19" s="19"/>
      <c r="J19" s="16"/>
      <c r="K19" s="16"/>
      <c r="L19" s="20"/>
      <c r="M19" s="17"/>
      <c r="N19" s="17"/>
      <c r="O19" s="12"/>
    </row>
    <row r="20" spans="1:15" ht="12.75" x14ac:dyDescent="0.2">
      <c r="A20" s="69" t="s">
        <v>4</v>
      </c>
    </row>
  </sheetData>
  <mergeCells count="3">
    <mergeCell ref="K5:M5"/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D7:E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workbookViewId="0">
      <selection activeCell="C22" sqref="C22"/>
    </sheetView>
  </sheetViews>
  <sheetFormatPr baseColWidth="10" defaultRowHeight="14.25" x14ac:dyDescent="0.2"/>
  <cols>
    <col min="1" max="1" width="11.42578125" style="26"/>
    <col min="2" max="2" width="12.42578125" style="26" hidden="1" customWidth="1"/>
    <col min="3" max="3" width="16.140625" style="26" customWidth="1"/>
    <col min="4" max="4" width="7.5703125" style="26" bestFit="1" customWidth="1"/>
    <col min="5" max="5" width="11.28515625" style="26" bestFit="1" customWidth="1"/>
    <col min="6" max="6" width="6.140625" style="26" hidden="1" customWidth="1"/>
    <col min="7" max="7" width="9.5703125" style="26" customWidth="1"/>
    <col min="8" max="8" width="16.85546875" style="26" bestFit="1" customWidth="1"/>
    <col min="9" max="9" width="4.28515625" style="26" bestFit="1" customWidth="1"/>
    <col min="10" max="10" width="16.28515625" style="26" bestFit="1" customWidth="1"/>
    <col min="11" max="11" width="9.5703125" style="26" hidden="1" customWidth="1"/>
    <col min="12" max="12" width="7.7109375" style="26" hidden="1" customWidth="1"/>
    <col min="13" max="13" width="9" style="26" hidden="1" customWidth="1"/>
    <col min="14" max="14" width="9.140625" style="26" bestFit="1" customWidth="1"/>
    <col min="15" max="15" width="11.28515625" style="26" bestFit="1" customWidth="1"/>
    <col min="16" max="16" width="7.5703125" style="26" bestFit="1" customWidth="1"/>
    <col min="17" max="16384" width="11.42578125" style="26"/>
  </cols>
  <sheetData>
    <row r="2" spans="1:17" s="39" customFormat="1" ht="15.75" x14ac:dyDescent="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7" s="39" customFormat="1" ht="15" x14ac:dyDescent="0.2">
      <c r="A3" s="227" t="s">
        <v>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7" s="39" customFormat="1" ht="12.75" x14ac:dyDescent="0.2">
      <c r="A4" s="31"/>
      <c r="B4" s="16"/>
      <c r="C4" s="16"/>
      <c r="D4" s="16"/>
      <c r="E4" s="16"/>
      <c r="F4" s="41"/>
      <c r="G4" s="16"/>
      <c r="H4" s="34"/>
    </row>
    <row r="5" spans="1:17" s="39" customFormat="1" ht="13.5" thickBot="1" x14ac:dyDescent="0.25">
      <c r="A5" s="31"/>
      <c r="C5" s="16"/>
      <c r="D5" s="16"/>
      <c r="E5" s="16"/>
      <c r="F5" s="40"/>
      <c r="G5" s="42"/>
      <c r="H5" s="16"/>
      <c r="I5" s="16"/>
      <c r="J5" s="16"/>
    </row>
    <row r="6" spans="1:17" s="28" customFormat="1" ht="34.5" thickBot="1" x14ac:dyDescent="0.25">
      <c r="A6" s="54" t="s">
        <v>7</v>
      </c>
      <c r="B6" s="54" t="s">
        <v>8</v>
      </c>
      <c r="C6" s="54" t="s">
        <v>9</v>
      </c>
      <c r="D6" s="54" t="s">
        <v>10</v>
      </c>
      <c r="E6" s="54" t="s">
        <v>11</v>
      </c>
      <c r="F6" s="55" t="s">
        <v>12</v>
      </c>
      <c r="G6" s="55" t="s">
        <v>13</v>
      </c>
      <c r="H6" s="55" t="s">
        <v>14</v>
      </c>
      <c r="I6" s="55" t="s">
        <v>15</v>
      </c>
      <c r="J6" s="55" t="s">
        <v>16</v>
      </c>
      <c r="K6" s="86" t="s">
        <v>17</v>
      </c>
      <c r="L6" s="86" t="s">
        <v>18</v>
      </c>
      <c r="M6" s="55" t="s">
        <v>19</v>
      </c>
      <c r="N6" s="55" t="s">
        <v>20</v>
      </c>
      <c r="O6" s="55" t="s">
        <v>21</v>
      </c>
      <c r="P6" s="29"/>
    </row>
    <row r="7" spans="1:17" s="28" customFormat="1" ht="11.25" x14ac:dyDescent="0.2">
      <c r="A7" s="87">
        <v>57040</v>
      </c>
      <c r="B7" s="56" t="s">
        <v>22</v>
      </c>
      <c r="C7" s="48" t="s">
        <v>52</v>
      </c>
      <c r="D7" s="49">
        <v>2593</v>
      </c>
      <c r="E7" s="49">
        <v>2016</v>
      </c>
      <c r="F7" s="50"/>
      <c r="G7" s="50" t="s">
        <v>53</v>
      </c>
      <c r="H7" s="48" t="s">
        <v>54</v>
      </c>
      <c r="I7" s="49">
        <v>2</v>
      </c>
      <c r="J7" s="49">
        <v>2017</v>
      </c>
      <c r="K7" s="51"/>
      <c r="L7" s="51"/>
      <c r="M7" s="51">
        <v>20000</v>
      </c>
      <c r="N7" s="52">
        <v>20000</v>
      </c>
      <c r="O7" s="49" t="s">
        <v>65</v>
      </c>
      <c r="P7" s="37"/>
      <c r="Q7" s="38"/>
    </row>
    <row r="8" spans="1:17" s="27" customForma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s="27" customFormat="1" ht="15.75" thickBot="1" x14ac:dyDescent="0.3">
      <c r="A9" s="26"/>
      <c r="B9" s="26"/>
      <c r="C9" s="26"/>
      <c r="D9" s="26"/>
      <c r="E9" s="26"/>
      <c r="F9" s="26"/>
      <c r="G9" s="26"/>
      <c r="H9" s="26"/>
      <c r="I9" s="26"/>
      <c r="J9" s="82" t="s">
        <v>69</v>
      </c>
      <c r="K9" s="90"/>
      <c r="L9" s="90"/>
      <c r="M9" s="90"/>
      <c r="N9" s="91">
        <f>SUM(N7:N8)</f>
        <v>20000</v>
      </c>
      <c r="O9" s="92" t="s">
        <v>70</v>
      </c>
    </row>
    <row r="10" spans="1:17" ht="15" thickTop="1" x14ac:dyDescent="0.2"/>
    <row r="11" spans="1:17" x14ac:dyDescent="0.2">
      <c r="I11" s="16"/>
      <c r="J11" s="16"/>
      <c r="K11" s="39"/>
      <c r="L11" s="39"/>
      <c r="M11" s="39"/>
      <c r="N11" s="39"/>
      <c r="O11" s="39"/>
    </row>
    <row r="12" spans="1:17" x14ac:dyDescent="0.2">
      <c r="A12" s="22" t="s">
        <v>2</v>
      </c>
      <c r="I12" s="16"/>
      <c r="J12" s="16"/>
      <c r="K12" s="39"/>
      <c r="L12" s="39"/>
      <c r="M12" s="39"/>
      <c r="N12" s="39"/>
      <c r="O12" s="32"/>
    </row>
    <row r="13" spans="1:17" x14ac:dyDescent="0.2">
      <c r="A13" s="22" t="s">
        <v>3</v>
      </c>
      <c r="I13" s="21"/>
      <c r="J13" s="16"/>
      <c r="K13" s="22"/>
      <c r="L13" s="39"/>
      <c r="M13" s="39"/>
      <c r="N13" s="39"/>
      <c r="O13" s="23"/>
    </row>
    <row r="14" spans="1:17" x14ac:dyDescent="0.2">
      <c r="A14" s="22" t="s">
        <v>4</v>
      </c>
    </row>
  </sheetData>
  <mergeCells count="2">
    <mergeCell ref="A2:O2"/>
    <mergeCell ref="A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7"/>
  <sheetViews>
    <sheetView topLeftCell="N1" workbookViewId="0">
      <selection activeCell="N26" sqref="N26"/>
    </sheetView>
  </sheetViews>
  <sheetFormatPr baseColWidth="10" defaultRowHeight="11.25" x14ac:dyDescent="0.2"/>
  <cols>
    <col min="1" max="1" width="10.42578125" style="98" bestFit="1" customWidth="1"/>
    <col min="2" max="2" width="7.140625" style="2" customWidth="1"/>
    <col min="3" max="3" width="17.7109375" style="2" bestFit="1" customWidth="1"/>
    <col min="4" max="4" width="7.5703125" style="2" bestFit="1" customWidth="1"/>
    <col min="5" max="5" width="7.85546875" style="2" customWidth="1"/>
    <col min="6" max="6" width="9.7109375" style="103" customWidth="1"/>
    <col min="7" max="7" width="15.28515625" style="2" bestFit="1" customWidth="1"/>
    <col min="8" max="8" width="44.140625" style="2" bestFit="1" customWidth="1"/>
    <col min="9" max="9" width="4.85546875" style="101" customWidth="1"/>
    <col min="10" max="10" width="8.7109375" style="101" customWidth="1"/>
    <col min="11" max="11" width="13.7109375" style="2" customWidth="1"/>
    <col min="12" max="12" width="11.28515625" style="98" customWidth="1"/>
    <col min="13" max="13" width="10" style="98" customWidth="1"/>
    <col min="14" max="14" width="12.28515625" style="98" customWidth="1"/>
    <col min="15" max="15" width="48.7109375" style="98" bestFit="1" customWidth="1"/>
    <col min="16" max="16" width="43.5703125" style="98" bestFit="1" customWidth="1"/>
    <col min="17" max="17" width="2.28515625" style="98" customWidth="1"/>
    <col min="18" max="256" width="9.140625" style="98" customWidth="1"/>
    <col min="257" max="257" width="13.28515625" style="98" customWidth="1"/>
    <col min="258" max="258" width="10" style="98" customWidth="1"/>
    <col min="259" max="259" width="19.85546875" style="98" bestFit="1" customWidth="1"/>
    <col min="260" max="260" width="16.42578125" style="98" customWidth="1"/>
    <col min="261" max="261" width="15.7109375" style="98" customWidth="1"/>
    <col min="262" max="262" width="14.85546875" style="98" bestFit="1" customWidth="1"/>
    <col min="263" max="263" width="18.140625" style="98" customWidth="1"/>
    <col min="264" max="264" width="24.140625" style="98" customWidth="1"/>
    <col min="265" max="265" width="10.7109375" style="98" customWidth="1"/>
    <col min="266" max="266" width="15.140625" style="98" customWidth="1"/>
    <col min="267" max="270" width="13.7109375" style="98" customWidth="1"/>
    <col min="271" max="271" width="64.85546875" style="98" customWidth="1"/>
    <col min="272" max="272" width="13.7109375" style="98" customWidth="1"/>
    <col min="273" max="273" width="2.28515625" style="98" customWidth="1"/>
    <col min="274" max="512" width="9.140625" style="98" customWidth="1"/>
    <col min="513" max="513" width="13.28515625" style="98" customWidth="1"/>
    <col min="514" max="514" width="10" style="98" customWidth="1"/>
    <col min="515" max="515" width="19.85546875" style="98" bestFit="1" customWidth="1"/>
    <col min="516" max="516" width="16.42578125" style="98" customWidth="1"/>
    <col min="517" max="517" width="15.7109375" style="98" customWidth="1"/>
    <col min="518" max="518" width="14.85546875" style="98" bestFit="1" customWidth="1"/>
    <col min="519" max="519" width="18.140625" style="98" customWidth="1"/>
    <col min="520" max="520" width="24.140625" style="98" customWidth="1"/>
    <col min="521" max="521" width="10.7109375" style="98" customWidth="1"/>
    <col min="522" max="522" width="15.140625" style="98" customWidth="1"/>
    <col min="523" max="526" width="13.7109375" style="98" customWidth="1"/>
    <col min="527" max="527" width="64.85546875" style="98" customWidth="1"/>
    <col min="528" max="528" width="13.7109375" style="98" customWidth="1"/>
    <col min="529" max="529" width="2.28515625" style="98" customWidth="1"/>
    <col min="530" max="768" width="9.140625" style="98" customWidth="1"/>
    <col min="769" max="769" width="13.28515625" style="98" customWidth="1"/>
    <col min="770" max="770" width="10" style="98" customWidth="1"/>
    <col min="771" max="771" width="19.85546875" style="98" bestFit="1" customWidth="1"/>
    <col min="772" max="772" width="16.42578125" style="98" customWidth="1"/>
    <col min="773" max="773" width="15.7109375" style="98" customWidth="1"/>
    <col min="774" max="774" width="14.85546875" style="98" bestFit="1" customWidth="1"/>
    <col min="775" max="775" width="18.140625" style="98" customWidth="1"/>
    <col min="776" max="776" width="24.140625" style="98" customWidth="1"/>
    <col min="777" max="777" width="10.7109375" style="98" customWidth="1"/>
    <col min="778" max="778" width="15.140625" style="98" customWidth="1"/>
    <col min="779" max="782" width="13.7109375" style="98" customWidth="1"/>
    <col min="783" max="783" width="64.85546875" style="98" customWidth="1"/>
    <col min="784" max="784" width="13.7109375" style="98" customWidth="1"/>
    <col min="785" max="785" width="2.28515625" style="98" customWidth="1"/>
    <col min="786" max="1024" width="9.140625" style="98" customWidth="1"/>
    <col min="1025" max="1025" width="13.28515625" style="98" customWidth="1"/>
    <col min="1026" max="1026" width="10" style="98" customWidth="1"/>
    <col min="1027" max="1027" width="19.85546875" style="98" bestFit="1" customWidth="1"/>
    <col min="1028" max="1028" width="16.42578125" style="98" customWidth="1"/>
    <col min="1029" max="1029" width="15.7109375" style="98" customWidth="1"/>
    <col min="1030" max="1030" width="14.85546875" style="98" bestFit="1" customWidth="1"/>
    <col min="1031" max="1031" width="18.140625" style="98" customWidth="1"/>
    <col min="1032" max="1032" width="24.140625" style="98" customWidth="1"/>
    <col min="1033" max="1033" width="10.7109375" style="98" customWidth="1"/>
    <col min="1034" max="1034" width="15.140625" style="98" customWidth="1"/>
    <col min="1035" max="1038" width="13.7109375" style="98" customWidth="1"/>
    <col min="1039" max="1039" width="64.85546875" style="98" customWidth="1"/>
    <col min="1040" max="1040" width="13.7109375" style="98" customWidth="1"/>
    <col min="1041" max="1041" width="2.28515625" style="98" customWidth="1"/>
    <col min="1042" max="1280" width="9.140625" style="98" customWidth="1"/>
    <col min="1281" max="1281" width="13.28515625" style="98" customWidth="1"/>
    <col min="1282" max="1282" width="10" style="98" customWidth="1"/>
    <col min="1283" max="1283" width="19.85546875" style="98" bestFit="1" customWidth="1"/>
    <col min="1284" max="1284" width="16.42578125" style="98" customWidth="1"/>
    <col min="1285" max="1285" width="15.7109375" style="98" customWidth="1"/>
    <col min="1286" max="1286" width="14.85546875" style="98" bestFit="1" customWidth="1"/>
    <col min="1287" max="1287" width="18.140625" style="98" customWidth="1"/>
    <col min="1288" max="1288" width="24.140625" style="98" customWidth="1"/>
    <col min="1289" max="1289" width="10.7109375" style="98" customWidth="1"/>
    <col min="1290" max="1290" width="15.140625" style="98" customWidth="1"/>
    <col min="1291" max="1294" width="13.7109375" style="98" customWidth="1"/>
    <col min="1295" max="1295" width="64.85546875" style="98" customWidth="1"/>
    <col min="1296" max="1296" width="13.7109375" style="98" customWidth="1"/>
    <col min="1297" max="1297" width="2.28515625" style="98" customWidth="1"/>
    <col min="1298" max="1536" width="9.140625" style="98" customWidth="1"/>
    <col min="1537" max="1537" width="13.28515625" style="98" customWidth="1"/>
    <col min="1538" max="1538" width="10" style="98" customWidth="1"/>
    <col min="1539" max="1539" width="19.85546875" style="98" bestFit="1" customWidth="1"/>
    <col min="1540" max="1540" width="16.42578125" style="98" customWidth="1"/>
    <col min="1541" max="1541" width="15.7109375" style="98" customWidth="1"/>
    <col min="1542" max="1542" width="14.85546875" style="98" bestFit="1" customWidth="1"/>
    <col min="1543" max="1543" width="18.140625" style="98" customWidth="1"/>
    <col min="1544" max="1544" width="24.140625" style="98" customWidth="1"/>
    <col min="1545" max="1545" width="10.7109375" style="98" customWidth="1"/>
    <col min="1546" max="1546" width="15.140625" style="98" customWidth="1"/>
    <col min="1547" max="1550" width="13.7109375" style="98" customWidth="1"/>
    <col min="1551" max="1551" width="64.85546875" style="98" customWidth="1"/>
    <col min="1552" max="1552" width="13.7109375" style="98" customWidth="1"/>
    <col min="1553" max="1553" width="2.28515625" style="98" customWidth="1"/>
    <col min="1554" max="1792" width="9.140625" style="98" customWidth="1"/>
    <col min="1793" max="1793" width="13.28515625" style="98" customWidth="1"/>
    <col min="1794" max="1794" width="10" style="98" customWidth="1"/>
    <col min="1795" max="1795" width="19.85546875" style="98" bestFit="1" customWidth="1"/>
    <col min="1796" max="1796" width="16.42578125" style="98" customWidth="1"/>
    <col min="1797" max="1797" width="15.7109375" style="98" customWidth="1"/>
    <col min="1798" max="1798" width="14.85546875" style="98" bestFit="1" customWidth="1"/>
    <col min="1799" max="1799" width="18.140625" style="98" customWidth="1"/>
    <col min="1800" max="1800" width="24.140625" style="98" customWidth="1"/>
    <col min="1801" max="1801" width="10.7109375" style="98" customWidth="1"/>
    <col min="1802" max="1802" width="15.140625" style="98" customWidth="1"/>
    <col min="1803" max="1806" width="13.7109375" style="98" customWidth="1"/>
    <col min="1807" max="1807" width="64.85546875" style="98" customWidth="1"/>
    <col min="1808" max="1808" width="13.7109375" style="98" customWidth="1"/>
    <col min="1809" max="1809" width="2.28515625" style="98" customWidth="1"/>
    <col min="1810" max="2048" width="9.140625" style="98" customWidth="1"/>
    <col min="2049" max="2049" width="13.28515625" style="98" customWidth="1"/>
    <col min="2050" max="2050" width="10" style="98" customWidth="1"/>
    <col min="2051" max="2051" width="19.85546875" style="98" bestFit="1" customWidth="1"/>
    <col min="2052" max="2052" width="16.42578125" style="98" customWidth="1"/>
    <col min="2053" max="2053" width="15.7109375" style="98" customWidth="1"/>
    <col min="2054" max="2054" width="14.85546875" style="98" bestFit="1" customWidth="1"/>
    <col min="2055" max="2055" width="18.140625" style="98" customWidth="1"/>
    <col min="2056" max="2056" width="24.140625" style="98" customWidth="1"/>
    <col min="2057" max="2057" width="10.7109375" style="98" customWidth="1"/>
    <col min="2058" max="2058" width="15.140625" style="98" customWidth="1"/>
    <col min="2059" max="2062" width="13.7109375" style="98" customWidth="1"/>
    <col min="2063" max="2063" width="64.85546875" style="98" customWidth="1"/>
    <col min="2064" max="2064" width="13.7109375" style="98" customWidth="1"/>
    <col min="2065" max="2065" width="2.28515625" style="98" customWidth="1"/>
    <col min="2066" max="2304" width="9.140625" style="98" customWidth="1"/>
    <col min="2305" max="2305" width="13.28515625" style="98" customWidth="1"/>
    <col min="2306" max="2306" width="10" style="98" customWidth="1"/>
    <col min="2307" max="2307" width="19.85546875" style="98" bestFit="1" customWidth="1"/>
    <col min="2308" max="2308" width="16.42578125" style="98" customWidth="1"/>
    <col min="2309" max="2309" width="15.7109375" style="98" customWidth="1"/>
    <col min="2310" max="2310" width="14.85546875" style="98" bestFit="1" customWidth="1"/>
    <col min="2311" max="2311" width="18.140625" style="98" customWidth="1"/>
    <col min="2312" max="2312" width="24.140625" style="98" customWidth="1"/>
    <col min="2313" max="2313" width="10.7109375" style="98" customWidth="1"/>
    <col min="2314" max="2314" width="15.140625" style="98" customWidth="1"/>
    <col min="2315" max="2318" width="13.7109375" style="98" customWidth="1"/>
    <col min="2319" max="2319" width="64.85546875" style="98" customWidth="1"/>
    <col min="2320" max="2320" width="13.7109375" style="98" customWidth="1"/>
    <col min="2321" max="2321" width="2.28515625" style="98" customWidth="1"/>
    <col min="2322" max="2560" width="9.140625" style="98" customWidth="1"/>
    <col min="2561" max="2561" width="13.28515625" style="98" customWidth="1"/>
    <col min="2562" max="2562" width="10" style="98" customWidth="1"/>
    <col min="2563" max="2563" width="19.85546875" style="98" bestFit="1" customWidth="1"/>
    <col min="2564" max="2564" width="16.42578125" style="98" customWidth="1"/>
    <col min="2565" max="2565" width="15.7109375" style="98" customWidth="1"/>
    <col min="2566" max="2566" width="14.85546875" style="98" bestFit="1" customWidth="1"/>
    <col min="2567" max="2567" width="18.140625" style="98" customWidth="1"/>
    <col min="2568" max="2568" width="24.140625" style="98" customWidth="1"/>
    <col min="2569" max="2569" width="10.7109375" style="98" customWidth="1"/>
    <col min="2570" max="2570" width="15.140625" style="98" customWidth="1"/>
    <col min="2571" max="2574" width="13.7109375" style="98" customWidth="1"/>
    <col min="2575" max="2575" width="64.85546875" style="98" customWidth="1"/>
    <col min="2576" max="2576" width="13.7109375" style="98" customWidth="1"/>
    <col min="2577" max="2577" width="2.28515625" style="98" customWidth="1"/>
    <col min="2578" max="2816" width="9.140625" style="98" customWidth="1"/>
    <col min="2817" max="2817" width="13.28515625" style="98" customWidth="1"/>
    <col min="2818" max="2818" width="10" style="98" customWidth="1"/>
    <col min="2819" max="2819" width="19.85546875" style="98" bestFit="1" customWidth="1"/>
    <col min="2820" max="2820" width="16.42578125" style="98" customWidth="1"/>
    <col min="2821" max="2821" width="15.7109375" style="98" customWidth="1"/>
    <col min="2822" max="2822" width="14.85546875" style="98" bestFit="1" customWidth="1"/>
    <col min="2823" max="2823" width="18.140625" style="98" customWidth="1"/>
    <col min="2824" max="2824" width="24.140625" style="98" customWidth="1"/>
    <col min="2825" max="2825" width="10.7109375" style="98" customWidth="1"/>
    <col min="2826" max="2826" width="15.140625" style="98" customWidth="1"/>
    <col min="2827" max="2830" width="13.7109375" style="98" customWidth="1"/>
    <col min="2831" max="2831" width="64.85546875" style="98" customWidth="1"/>
    <col min="2832" max="2832" width="13.7109375" style="98" customWidth="1"/>
    <col min="2833" max="2833" width="2.28515625" style="98" customWidth="1"/>
    <col min="2834" max="3072" width="9.140625" style="98" customWidth="1"/>
    <col min="3073" max="3073" width="13.28515625" style="98" customWidth="1"/>
    <col min="3074" max="3074" width="10" style="98" customWidth="1"/>
    <col min="3075" max="3075" width="19.85546875" style="98" bestFit="1" customWidth="1"/>
    <col min="3076" max="3076" width="16.42578125" style="98" customWidth="1"/>
    <col min="3077" max="3077" width="15.7109375" style="98" customWidth="1"/>
    <col min="3078" max="3078" width="14.85546875" style="98" bestFit="1" customWidth="1"/>
    <col min="3079" max="3079" width="18.140625" style="98" customWidth="1"/>
    <col min="3080" max="3080" width="24.140625" style="98" customWidth="1"/>
    <col min="3081" max="3081" width="10.7109375" style="98" customWidth="1"/>
    <col min="3082" max="3082" width="15.140625" style="98" customWidth="1"/>
    <col min="3083" max="3086" width="13.7109375" style="98" customWidth="1"/>
    <col min="3087" max="3087" width="64.85546875" style="98" customWidth="1"/>
    <col min="3088" max="3088" width="13.7109375" style="98" customWidth="1"/>
    <col min="3089" max="3089" width="2.28515625" style="98" customWidth="1"/>
    <col min="3090" max="3328" width="9.140625" style="98" customWidth="1"/>
    <col min="3329" max="3329" width="13.28515625" style="98" customWidth="1"/>
    <col min="3330" max="3330" width="10" style="98" customWidth="1"/>
    <col min="3331" max="3331" width="19.85546875" style="98" bestFit="1" customWidth="1"/>
    <col min="3332" max="3332" width="16.42578125" style="98" customWidth="1"/>
    <col min="3333" max="3333" width="15.7109375" style="98" customWidth="1"/>
    <col min="3334" max="3334" width="14.85546875" style="98" bestFit="1" customWidth="1"/>
    <col min="3335" max="3335" width="18.140625" style="98" customWidth="1"/>
    <col min="3336" max="3336" width="24.140625" style="98" customWidth="1"/>
    <col min="3337" max="3337" width="10.7109375" style="98" customWidth="1"/>
    <col min="3338" max="3338" width="15.140625" style="98" customWidth="1"/>
    <col min="3339" max="3342" width="13.7109375" style="98" customWidth="1"/>
    <col min="3343" max="3343" width="64.85546875" style="98" customWidth="1"/>
    <col min="3344" max="3344" width="13.7109375" style="98" customWidth="1"/>
    <col min="3345" max="3345" width="2.28515625" style="98" customWidth="1"/>
    <col min="3346" max="3584" width="9.140625" style="98" customWidth="1"/>
    <col min="3585" max="3585" width="13.28515625" style="98" customWidth="1"/>
    <col min="3586" max="3586" width="10" style="98" customWidth="1"/>
    <col min="3587" max="3587" width="19.85546875" style="98" bestFit="1" customWidth="1"/>
    <col min="3588" max="3588" width="16.42578125" style="98" customWidth="1"/>
    <col min="3589" max="3589" width="15.7109375" style="98" customWidth="1"/>
    <col min="3590" max="3590" width="14.85546875" style="98" bestFit="1" customWidth="1"/>
    <col min="3591" max="3591" width="18.140625" style="98" customWidth="1"/>
    <col min="3592" max="3592" width="24.140625" style="98" customWidth="1"/>
    <col min="3593" max="3593" width="10.7109375" style="98" customWidth="1"/>
    <col min="3594" max="3594" width="15.140625" style="98" customWidth="1"/>
    <col min="3595" max="3598" width="13.7109375" style="98" customWidth="1"/>
    <col min="3599" max="3599" width="64.85546875" style="98" customWidth="1"/>
    <col min="3600" max="3600" width="13.7109375" style="98" customWidth="1"/>
    <col min="3601" max="3601" width="2.28515625" style="98" customWidth="1"/>
    <col min="3602" max="3840" width="9.140625" style="98" customWidth="1"/>
    <col min="3841" max="3841" width="13.28515625" style="98" customWidth="1"/>
    <col min="3842" max="3842" width="10" style="98" customWidth="1"/>
    <col min="3843" max="3843" width="19.85546875" style="98" bestFit="1" customWidth="1"/>
    <col min="3844" max="3844" width="16.42578125" style="98" customWidth="1"/>
    <col min="3845" max="3845" width="15.7109375" style="98" customWidth="1"/>
    <col min="3846" max="3846" width="14.85546875" style="98" bestFit="1" customWidth="1"/>
    <col min="3847" max="3847" width="18.140625" style="98" customWidth="1"/>
    <col min="3848" max="3848" width="24.140625" style="98" customWidth="1"/>
    <col min="3849" max="3849" width="10.7109375" style="98" customWidth="1"/>
    <col min="3850" max="3850" width="15.140625" style="98" customWidth="1"/>
    <col min="3851" max="3854" width="13.7109375" style="98" customWidth="1"/>
    <col min="3855" max="3855" width="64.85546875" style="98" customWidth="1"/>
    <col min="3856" max="3856" width="13.7109375" style="98" customWidth="1"/>
    <col min="3857" max="3857" width="2.28515625" style="98" customWidth="1"/>
    <col min="3858" max="4096" width="9.140625" style="98" customWidth="1"/>
    <col min="4097" max="4097" width="13.28515625" style="98" customWidth="1"/>
    <col min="4098" max="4098" width="10" style="98" customWidth="1"/>
    <col min="4099" max="4099" width="19.85546875" style="98" bestFit="1" customWidth="1"/>
    <col min="4100" max="4100" width="16.42578125" style="98" customWidth="1"/>
    <col min="4101" max="4101" width="15.7109375" style="98" customWidth="1"/>
    <col min="4102" max="4102" width="14.85546875" style="98" bestFit="1" customWidth="1"/>
    <col min="4103" max="4103" width="18.140625" style="98" customWidth="1"/>
    <col min="4104" max="4104" width="24.140625" style="98" customWidth="1"/>
    <col min="4105" max="4105" width="10.7109375" style="98" customWidth="1"/>
    <col min="4106" max="4106" width="15.140625" style="98" customWidth="1"/>
    <col min="4107" max="4110" width="13.7109375" style="98" customWidth="1"/>
    <col min="4111" max="4111" width="64.85546875" style="98" customWidth="1"/>
    <col min="4112" max="4112" width="13.7109375" style="98" customWidth="1"/>
    <col min="4113" max="4113" width="2.28515625" style="98" customWidth="1"/>
    <col min="4114" max="4352" width="9.140625" style="98" customWidth="1"/>
    <col min="4353" max="4353" width="13.28515625" style="98" customWidth="1"/>
    <col min="4354" max="4354" width="10" style="98" customWidth="1"/>
    <col min="4355" max="4355" width="19.85546875" style="98" bestFit="1" customWidth="1"/>
    <col min="4356" max="4356" width="16.42578125" style="98" customWidth="1"/>
    <col min="4357" max="4357" width="15.7109375" style="98" customWidth="1"/>
    <col min="4358" max="4358" width="14.85546875" style="98" bestFit="1" customWidth="1"/>
    <col min="4359" max="4359" width="18.140625" style="98" customWidth="1"/>
    <col min="4360" max="4360" width="24.140625" style="98" customWidth="1"/>
    <col min="4361" max="4361" width="10.7109375" style="98" customWidth="1"/>
    <col min="4362" max="4362" width="15.140625" style="98" customWidth="1"/>
    <col min="4363" max="4366" width="13.7109375" style="98" customWidth="1"/>
    <col min="4367" max="4367" width="64.85546875" style="98" customWidth="1"/>
    <col min="4368" max="4368" width="13.7109375" style="98" customWidth="1"/>
    <col min="4369" max="4369" width="2.28515625" style="98" customWidth="1"/>
    <col min="4370" max="4608" width="9.140625" style="98" customWidth="1"/>
    <col min="4609" max="4609" width="13.28515625" style="98" customWidth="1"/>
    <col min="4610" max="4610" width="10" style="98" customWidth="1"/>
    <col min="4611" max="4611" width="19.85546875" style="98" bestFit="1" customWidth="1"/>
    <col min="4612" max="4612" width="16.42578125" style="98" customWidth="1"/>
    <col min="4613" max="4613" width="15.7109375" style="98" customWidth="1"/>
    <col min="4614" max="4614" width="14.85546875" style="98" bestFit="1" customWidth="1"/>
    <col min="4615" max="4615" width="18.140625" style="98" customWidth="1"/>
    <col min="4616" max="4616" width="24.140625" style="98" customWidth="1"/>
    <col min="4617" max="4617" width="10.7109375" style="98" customWidth="1"/>
    <col min="4618" max="4618" width="15.140625" style="98" customWidth="1"/>
    <col min="4619" max="4622" width="13.7109375" style="98" customWidth="1"/>
    <col min="4623" max="4623" width="64.85546875" style="98" customWidth="1"/>
    <col min="4624" max="4624" width="13.7109375" style="98" customWidth="1"/>
    <col min="4625" max="4625" width="2.28515625" style="98" customWidth="1"/>
    <col min="4626" max="4864" width="9.140625" style="98" customWidth="1"/>
    <col min="4865" max="4865" width="13.28515625" style="98" customWidth="1"/>
    <col min="4866" max="4866" width="10" style="98" customWidth="1"/>
    <col min="4867" max="4867" width="19.85546875" style="98" bestFit="1" customWidth="1"/>
    <col min="4868" max="4868" width="16.42578125" style="98" customWidth="1"/>
    <col min="4869" max="4869" width="15.7109375" style="98" customWidth="1"/>
    <col min="4870" max="4870" width="14.85546875" style="98" bestFit="1" customWidth="1"/>
    <col min="4871" max="4871" width="18.140625" style="98" customWidth="1"/>
    <col min="4872" max="4872" width="24.140625" style="98" customWidth="1"/>
    <col min="4873" max="4873" width="10.7109375" style="98" customWidth="1"/>
    <col min="4874" max="4874" width="15.140625" style="98" customWidth="1"/>
    <col min="4875" max="4878" width="13.7109375" style="98" customWidth="1"/>
    <col min="4879" max="4879" width="64.85546875" style="98" customWidth="1"/>
    <col min="4880" max="4880" width="13.7109375" style="98" customWidth="1"/>
    <col min="4881" max="4881" width="2.28515625" style="98" customWidth="1"/>
    <col min="4882" max="5120" width="9.140625" style="98" customWidth="1"/>
    <col min="5121" max="5121" width="13.28515625" style="98" customWidth="1"/>
    <col min="5122" max="5122" width="10" style="98" customWidth="1"/>
    <col min="5123" max="5123" width="19.85546875" style="98" bestFit="1" customWidth="1"/>
    <col min="5124" max="5124" width="16.42578125" style="98" customWidth="1"/>
    <col min="5125" max="5125" width="15.7109375" style="98" customWidth="1"/>
    <col min="5126" max="5126" width="14.85546875" style="98" bestFit="1" customWidth="1"/>
    <col min="5127" max="5127" width="18.140625" style="98" customWidth="1"/>
    <col min="5128" max="5128" width="24.140625" style="98" customWidth="1"/>
    <col min="5129" max="5129" width="10.7109375" style="98" customWidth="1"/>
    <col min="5130" max="5130" width="15.140625" style="98" customWidth="1"/>
    <col min="5131" max="5134" width="13.7109375" style="98" customWidth="1"/>
    <col min="5135" max="5135" width="64.85546875" style="98" customWidth="1"/>
    <col min="5136" max="5136" width="13.7109375" style="98" customWidth="1"/>
    <col min="5137" max="5137" width="2.28515625" style="98" customWidth="1"/>
    <col min="5138" max="5376" width="9.140625" style="98" customWidth="1"/>
    <col min="5377" max="5377" width="13.28515625" style="98" customWidth="1"/>
    <col min="5378" max="5378" width="10" style="98" customWidth="1"/>
    <col min="5379" max="5379" width="19.85546875" style="98" bestFit="1" customWidth="1"/>
    <col min="5380" max="5380" width="16.42578125" style="98" customWidth="1"/>
    <col min="5381" max="5381" width="15.7109375" style="98" customWidth="1"/>
    <col min="5382" max="5382" width="14.85546875" style="98" bestFit="1" customWidth="1"/>
    <col min="5383" max="5383" width="18.140625" style="98" customWidth="1"/>
    <col min="5384" max="5384" width="24.140625" style="98" customWidth="1"/>
    <col min="5385" max="5385" width="10.7109375" style="98" customWidth="1"/>
    <col min="5386" max="5386" width="15.140625" style="98" customWidth="1"/>
    <col min="5387" max="5390" width="13.7109375" style="98" customWidth="1"/>
    <col min="5391" max="5391" width="64.85546875" style="98" customWidth="1"/>
    <col min="5392" max="5392" width="13.7109375" style="98" customWidth="1"/>
    <col min="5393" max="5393" width="2.28515625" style="98" customWidth="1"/>
    <col min="5394" max="5632" width="9.140625" style="98" customWidth="1"/>
    <col min="5633" max="5633" width="13.28515625" style="98" customWidth="1"/>
    <col min="5634" max="5634" width="10" style="98" customWidth="1"/>
    <col min="5635" max="5635" width="19.85546875" style="98" bestFit="1" customWidth="1"/>
    <col min="5636" max="5636" width="16.42578125" style="98" customWidth="1"/>
    <col min="5637" max="5637" width="15.7109375" style="98" customWidth="1"/>
    <col min="5638" max="5638" width="14.85546875" style="98" bestFit="1" customWidth="1"/>
    <col min="5639" max="5639" width="18.140625" style="98" customWidth="1"/>
    <col min="5640" max="5640" width="24.140625" style="98" customWidth="1"/>
    <col min="5641" max="5641" width="10.7109375" style="98" customWidth="1"/>
    <col min="5642" max="5642" width="15.140625" style="98" customWidth="1"/>
    <col min="5643" max="5646" width="13.7109375" style="98" customWidth="1"/>
    <col min="5647" max="5647" width="64.85546875" style="98" customWidth="1"/>
    <col min="5648" max="5648" width="13.7109375" style="98" customWidth="1"/>
    <col min="5649" max="5649" width="2.28515625" style="98" customWidth="1"/>
    <col min="5650" max="5888" width="9.140625" style="98" customWidth="1"/>
    <col min="5889" max="5889" width="13.28515625" style="98" customWidth="1"/>
    <col min="5890" max="5890" width="10" style="98" customWidth="1"/>
    <col min="5891" max="5891" width="19.85546875" style="98" bestFit="1" customWidth="1"/>
    <col min="5892" max="5892" width="16.42578125" style="98" customWidth="1"/>
    <col min="5893" max="5893" width="15.7109375" style="98" customWidth="1"/>
    <col min="5894" max="5894" width="14.85546875" style="98" bestFit="1" customWidth="1"/>
    <col min="5895" max="5895" width="18.140625" style="98" customWidth="1"/>
    <col min="5896" max="5896" width="24.140625" style="98" customWidth="1"/>
    <col min="5897" max="5897" width="10.7109375" style="98" customWidth="1"/>
    <col min="5898" max="5898" width="15.140625" style="98" customWidth="1"/>
    <col min="5899" max="5902" width="13.7109375" style="98" customWidth="1"/>
    <col min="5903" max="5903" width="64.85546875" style="98" customWidth="1"/>
    <col min="5904" max="5904" width="13.7109375" style="98" customWidth="1"/>
    <col min="5905" max="5905" width="2.28515625" style="98" customWidth="1"/>
    <col min="5906" max="6144" width="9.140625" style="98" customWidth="1"/>
    <col min="6145" max="6145" width="13.28515625" style="98" customWidth="1"/>
    <col min="6146" max="6146" width="10" style="98" customWidth="1"/>
    <col min="6147" max="6147" width="19.85546875" style="98" bestFit="1" customWidth="1"/>
    <col min="6148" max="6148" width="16.42578125" style="98" customWidth="1"/>
    <col min="6149" max="6149" width="15.7109375" style="98" customWidth="1"/>
    <col min="6150" max="6150" width="14.85546875" style="98" bestFit="1" customWidth="1"/>
    <col min="6151" max="6151" width="18.140625" style="98" customWidth="1"/>
    <col min="6152" max="6152" width="24.140625" style="98" customWidth="1"/>
    <col min="6153" max="6153" width="10.7109375" style="98" customWidth="1"/>
    <col min="6154" max="6154" width="15.140625" style="98" customWidth="1"/>
    <col min="6155" max="6158" width="13.7109375" style="98" customWidth="1"/>
    <col min="6159" max="6159" width="64.85546875" style="98" customWidth="1"/>
    <col min="6160" max="6160" width="13.7109375" style="98" customWidth="1"/>
    <col min="6161" max="6161" width="2.28515625" style="98" customWidth="1"/>
    <col min="6162" max="6400" width="9.140625" style="98" customWidth="1"/>
    <col min="6401" max="6401" width="13.28515625" style="98" customWidth="1"/>
    <col min="6402" max="6402" width="10" style="98" customWidth="1"/>
    <col min="6403" max="6403" width="19.85546875" style="98" bestFit="1" customWidth="1"/>
    <col min="6404" max="6404" width="16.42578125" style="98" customWidth="1"/>
    <col min="6405" max="6405" width="15.7109375" style="98" customWidth="1"/>
    <col min="6406" max="6406" width="14.85546875" style="98" bestFit="1" customWidth="1"/>
    <col min="6407" max="6407" width="18.140625" style="98" customWidth="1"/>
    <col min="6408" max="6408" width="24.140625" style="98" customWidth="1"/>
    <col min="6409" max="6409" width="10.7109375" style="98" customWidth="1"/>
    <col min="6410" max="6410" width="15.140625" style="98" customWidth="1"/>
    <col min="6411" max="6414" width="13.7109375" style="98" customWidth="1"/>
    <col min="6415" max="6415" width="64.85546875" style="98" customWidth="1"/>
    <col min="6416" max="6416" width="13.7109375" style="98" customWidth="1"/>
    <col min="6417" max="6417" width="2.28515625" style="98" customWidth="1"/>
    <col min="6418" max="6656" width="9.140625" style="98" customWidth="1"/>
    <col min="6657" max="6657" width="13.28515625" style="98" customWidth="1"/>
    <col min="6658" max="6658" width="10" style="98" customWidth="1"/>
    <col min="6659" max="6659" width="19.85546875" style="98" bestFit="1" customWidth="1"/>
    <col min="6660" max="6660" width="16.42578125" style="98" customWidth="1"/>
    <col min="6661" max="6661" width="15.7109375" style="98" customWidth="1"/>
    <col min="6662" max="6662" width="14.85546875" style="98" bestFit="1" customWidth="1"/>
    <col min="6663" max="6663" width="18.140625" style="98" customWidth="1"/>
    <col min="6664" max="6664" width="24.140625" style="98" customWidth="1"/>
    <col min="6665" max="6665" width="10.7109375" style="98" customWidth="1"/>
    <col min="6666" max="6666" width="15.140625" style="98" customWidth="1"/>
    <col min="6667" max="6670" width="13.7109375" style="98" customWidth="1"/>
    <col min="6671" max="6671" width="64.85546875" style="98" customWidth="1"/>
    <col min="6672" max="6672" width="13.7109375" style="98" customWidth="1"/>
    <col min="6673" max="6673" width="2.28515625" style="98" customWidth="1"/>
    <col min="6674" max="6912" width="9.140625" style="98" customWidth="1"/>
    <col min="6913" max="6913" width="13.28515625" style="98" customWidth="1"/>
    <col min="6914" max="6914" width="10" style="98" customWidth="1"/>
    <col min="6915" max="6915" width="19.85546875" style="98" bestFit="1" customWidth="1"/>
    <col min="6916" max="6916" width="16.42578125" style="98" customWidth="1"/>
    <col min="6917" max="6917" width="15.7109375" style="98" customWidth="1"/>
    <col min="6918" max="6918" width="14.85546875" style="98" bestFit="1" customWidth="1"/>
    <col min="6919" max="6919" width="18.140625" style="98" customWidth="1"/>
    <col min="6920" max="6920" width="24.140625" style="98" customWidth="1"/>
    <col min="6921" max="6921" width="10.7109375" style="98" customWidth="1"/>
    <col min="6922" max="6922" width="15.140625" style="98" customWidth="1"/>
    <col min="6923" max="6926" width="13.7109375" style="98" customWidth="1"/>
    <col min="6927" max="6927" width="64.85546875" style="98" customWidth="1"/>
    <col min="6928" max="6928" width="13.7109375" style="98" customWidth="1"/>
    <col min="6929" max="6929" width="2.28515625" style="98" customWidth="1"/>
    <col min="6930" max="7168" width="9.140625" style="98" customWidth="1"/>
    <col min="7169" max="7169" width="13.28515625" style="98" customWidth="1"/>
    <col min="7170" max="7170" width="10" style="98" customWidth="1"/>
    <col min="7171" max="7171" width="19.85546875" style="98" bestFit="1" customWidth="1"/>
    <col min="7172" max="7172" width="16.42578125" style="98" customWidth="1"/>
    <col min="7173" max="7173" width="15.7109375" style="98" customWidth="1"/>
    <col min="7174" max="7174" width="14.85546875" style="98" bestFit="1" customWidth="1"/>
    <col min="7175" max="7175" width="18.140625" style="98" customWidth="1"/>
    <col min="7176" max="7176" width="24.140625" style="98" customWidth="1"/>
    <col min="7177" max="7177" width="10.7109375" style="98" customWidth="1"/>
    <col min="7178" max="7178" width="15.140625" style="98" customWidth="1"/>
    <col min="7179" max="7182" width="13.7109375" style="98" customWidth="1"/>
    <col min="7183" max="7183" width="64.85546875" style="98" customWidth="1"/>
    <col min="7184" max="7184" width="13.7109375" style="98" customWidth="1"/>
    <col min="7185" max="7185" width="2.28515625" style="98" customWidth="1"/>
    <col min="7186" max="7424" width="9.140625" style="98" customWidth="1"/>
    <col min="7425" max="7425" width="13.28515625" style="98" customWidth="1"/>
    <col min="7426" max="7426" width="10" style="98" customWidth="1"/>
    <col min="7427" max="7427" width="19.85546875" style="98" bestFit="1" customWidth="1"/>
    <col min="7428" max="7428" width="16.42578125" style="98" customWidth="1"/>
    <col min="7429" max="7429" width="15.7109375" style="98" customWidth="1"/>
    <col min="7430" max="7430" width="14.85546875" style="98" bestFit="1" customWidth="1"/>
    <col min="7431" max="7431" width="18.140625" style="98" customWidth="1"/>
    <col min="7432" max="7432" width="24.140625" style="98" customWidth="1"/>
    <col min="7433" max="7433" width="10.7109375" style="98" customWidth="1"/>
    <col min="7434" max="7434" width="15.140625" style="98" customWidth="1"/>
    <col min="7435" max="7438" width="13.7109375" style="98" customWidth="1"/>
    <col min="7439" max="7439" width="64.85546875" style="98" customWidth="1"/>
    <col min="7440" max="7440" width="13.7109375" style="98" customWidth="1"/>
    <col min="7441" max="7441" width="2.28515625" style="98" customWidth="1"/>
    <col min="7442" max="7680" width="9.140625" style="98" customWidth="1"/>
    <col min="7681" max="7681" width="13.28515625" style="98" customWidth="1"/>
    <col min="7682" max="7682" width="10" style="98" customWidth="1"/>
    <col min="7683" max="7683" width="19.85546875" style="98" bestFit="1" customWidth="1"/>
    <col min="7684" max="7684" width="16.42578125" style="98" customWidth="1"/>
    <col min="7685" max="7685" width="15.7109375" style="98" customWidth="1"/>
    <col min="7686" max="7686" width="14.85546875" style="98" bestFit="1" customWidth="1"/>
    <col min="7687" max="7687" width="18.140625" style="98" customWidth="1"/>
    <col min="7688" max="7688" width="24.140625" style="98" customWidth="1"/>
    <col min="7689" max="7689" width="10.7109375" style="98" customWidth="1"/>
    <col min="7690" max="7690" width="15.140625" style="98" customWidth="1"/>
    <col min="7691" max="7694" width="13.7109375" style="98" customWidth="1"/>
    <col min="7695" max="7695" width="64.85546875" style="98" customWidth="1"/>
    <col min="7696" max="7696" width="13.7109375" style="98" customWidth="1"/>
    <col min="7697" max="7697" width="2.28515625" style="98" customWidth="1"/>
    <col min="7698" max="7936" width="9.140625" style="98" customWidth="1"/>
    <col min="7937" max="7937" width="13.28515625" style="98" customWidth="1"/>
    <col min="7938" max="7938" width="10" style="98" customWidth="1"/>
    <col min="7939" max="7939" width="19.85546875" style="98" bestFit="1" customWidth="1"/>
    <col min="7940" max="7940" width="16.42578125" style="98" customWidth="1"/>
    <col min="7941" max="7941" width="15.7109375" style="98" customWidth="1"/>
    <col min="7942" max="7942" width="14.85546875" style="98" bestFit="1" customWidth="1"/>
    <col min="7943" max="7943" width="18.140625" style="98" customWidth="1"/>
    <col min="7944" max="7944" width="24.140625" style="98" customWidth="1"/>
    <col min="7945" max="7945" width="10.7109375" style="98" customWidth="1"/>
    <col min="7946" max="7946" width="15.140625" style="98" customWidth="1"/>
    <col min="7947" max="7950" width="13.7109375" style="98" customWidth="1"/>
    <col min="7951" max="7951" width="64.85546875" style="98" customWidth="1"/>
    <col min="7952" max="7952" width="13.7109375" style="98" customWidth="1"/>
    <col min="7953" max="7953" width="2.28515625" style="98" customWidth="1"/>
    <col min="7954" max="8192" width="9.140625" style="98" customWidth="1"/>
    <col min="8193" max="8193" width="13.28515625" style="98" customWidth="1"/>
    <col min="8194" max="8194" width="10" style="98" customWidth="1"/>
    <col min="8195" max="8195" width="19.85546875" style="98" bestFit="1" customWidth="1"/>
    <col min="8196" max="8196" width="16.42578125" style="98" customWidth="1"/>
    <col min="8197" max="8197" width="15.7109375" style="98" customWidth="1"/>
    <col min="8198" max="8198" width="14.85546875" style="98" bestFit="1" customWidth="1"/>
    <col min="8199" max="8199" width="18.140625" style="98" customWidth="1"/>
    <col min="8200" max="8200" width="24.140625" style="98" customWidth="1"/>
    <col min="8201" max="8201" width="10.7109375" style="98" customWidth="1"/>
    <col min="8202" max="8202" width="15.140625" style="98" customWidth="1"/>
    <col min="8203" max="8206" width="13.7109375" style="98" customWidth="1"/>
    <col min="8207" max="8207" width="64.85546875" style="98" customWidth="1"/>
    <col min="8208" max="8208" width="13.7109375" style="98" customWidth="1"/>
    <col min="8209" max="8209" width="2.28515625" style="98" customWidth="1"/>
    <col min="8210" max="8448" width="9.140625" style="98" customWidth="1"/>
    <col min="8449" max="8449" width="13.28515625" style="98" customWidth="1"/>
    <col min="8450" max="8450" width="10" style="98" customWidth="1"/>
    <col min="8451" max="8451" width="19.85546875" style="98" bestFit="1" customWidth="1"/>
    <col min="8452" max="8452" width="16.42578125" style="98" customWidth="1"/>
    <col min="8453" max="8453" width="15.7109375" style="98" customWidth="1"/>
    <col min="8454" max="8454" width="14.85546875" style="98" bestFit="1" customWidth="1"/>
    <col min="8455" max="8455" width="18.140625" style="98" customWidth="1"/>
    <col min="8456" max="8456" width="24.140625" style="98" customWidth="1"/>
    <col min="8457" max="8457" width="10.7109375" style="98" customWidth="1"/>
    <col min="8458" max="8458" width="15.140625" style="98" customWidth="1"/>
    <col min="8459" max="8462" width="13.7109375" style="98" customWidth="1"/>
    <col min="8463" max="8463" width="64.85546875" style="98" customWidth="1"/>
    <col min="8464" max="8464" width="13.7109375" style="98" customWidth="1"/>
    <col min="8465" max="8465" width="2.28515625" style="98" customWidth="1"/>
    <col min="8466" max="8704" width="9.140625" style="98" customWidth="1"/>
    <col min="8705" max="8705" width="13.28515625" style="98" customWidth="1"/>
    <col min="8706" max="8706" width="10" style="98" customWidth="1"/>
    <col min="8707" max="8707" width="19.85546875" style="98" bestFit="1" customWidth="1"/>
    <col min="8708" max="8708" width="16.42578125" style="98" customWidth="1"/>
    <col min="8709" max="8709" width="15.7109375" style="98" customWidth="1"/>
    <col min="8710" max="8710" width="14.85546875" style="98" bestFit="1" customWidth="1"/>
    <col min="8711" max="8711" width="18.140625" style="98" customWidth="1"/>
    <col min="8712" max="8712" width="24.140625" style="98" customWidth="1"/>
    <col min="8713" max="8713" width="10.7109375" style="98" customWidth="1"/>
    <col min="8714" max="8714" width="15.140625" style="98" customWidth="1"/>
    <col min="8715" max="8718" width="13.7109375" style="98" customWidth="1"/>
    <col min="8719" max="8719" width="64.85546875" style="98" customWidth="1"/>
    <col min="8720" max="8720" width="13.7109375" style="98" customWidth="1"/>
    <col min="8721" max="8721" width="2.28515625" style="98" customWidth="1"/>
    <col min="8722" max="8960" width="9.140625" style="98" customWidth="1"/>
    <col min="8961" max="8961" width="13.28515625" style="98" customWidth="1"/>
    <col min="8962" max="8962" width="10" style="98" customWidth="1"/>
    <col min="8963" max="8963" width="19.85546875" style="98" bestFit="1" customWidth="1"/>
    <col min="8964" max="8964" width="16.42578125" style="98" customWidth="1"/>
    <col min="8965" max="8965" width="15.7109375" style="98" customWidth="1"/>
    <col min="8966" max="8966" width="14.85546875" style="98" bestFit="1" customWidth="1"/>
    <col min="8967" max="8967" width="18.140625" style="98" customWidth="1"/>
    <col min="8968" max="8968" width="24.140625" style="98" customWidth="1"/>
    <col min="8969" max="8969" width="10.7109375" style="98" customWidth="1"/>
    <col min="8970" max="8970" width="15.140625" style="98" customWidth="1"/>
    <col min="8971" max="8974" width="13.7109375" style="98" customWidth="1"/>
    <col min="8975" max="8975" width="64.85546875" style="98" customWidth="1"/>
    <col min="8976" max="8976" width="13.7109375" style="98" customWidth="1"/>
    <col min="8977" max="8977" width="2.28515625" style="98" customWidth="1"/>
    <col min="8978" max="9216" width="9.140625" style="98" customWidth="1"/>
    <col min="9217" max="9217" width="13.28515625" style="98" customWidth="1"/>
    <col min="9218" max="9218" width="10" style="98" customWidth="1"/>
    <col min="9219" max="9219" width="19.85546875" style="98" bestFit="1" customWidth="1"/>
    <col min="9220" max="9220" width="16.42578125" style="98" customWidth="1"/>
    <col min="9221" max="9221" width="15.7109375" style="98" customWidth="1"/>
    <col min="9222" max="9222" width="14.85546875" style="98" bestFit="1" customWidth="1"/>
    <col min="9223" max="9223" width="18.140625" style="98" customWidth="1"/>
    <col min="9224" max="9224" width="24.140625" style="98" customWidth="1"/>
    <col min="9225" max="9225" width="10.7109375" style="98" customWidth="1"/>
    <col min="9226" max="9226" width="15.140625" style="98" customWidth="1"/>
    <col min="9227" max="9230" width="13.7109375" style="98" customWidth="1"/>
    <col min="9231" max="9231" width="64.85546875" style="98" customWidth="1"/>
    <col min="9232" max="9232" width="13.7109375" style="98" customWidth="1"/>
    <col min="9233" max="9233" width="2.28515625" style="98" customWidth="1"/>
    <col min="9234" max="9472" width="9.140625" style="98" customWidth="1"/>
    <col min="9473" max="9473" width="13.28515625" style="98" customWidth="1"/>
    <col min="9474" max="9474" width="10" style="98" customWidth="1"/>
    <col min="9475" max="9475" width="19.85546875" style="98" bestFit="1" customWidth="1"/>
    <col min="9476" max="9476" width="16.42578125" style="98" customWidth="1"/>
    <col min="9477" max="9477" width="15.7109375" style="98" customWidth="1"/>
    <col min="9478" max="9478" width="14.85546875" style="98" bestFit="1" customWidth="1"/>
    <col min="9479" max="9479" width="18.140625" style="98" customWidth="1"/>
    <col min="9480" max="9480" width="24.140625" style="98" customWidth="1"/>
    <col min="9481" max="9481" width="10.7109375" style="98" customWidth="1"/>
    <col min="9482" max="9482" width="15.140625" style="98" customWidth="1"/>
    <col min="9483" max="9486" width="13.7109375" style="98" customWidth="1"/>
    <col min="9487" max="9487" width="64.85546875" style="98" customWidth="1"/>
    <col min="9488" max="9488" width="13.7109375" style="98" customWidth="1"/>
    <col min="9489" max="9489" width="2.28515625" style="98" customWidth="1"/>
    <col min="9490" max="9728" width="9.140625" style="98" customWidth="1"/>
    <col min="9729" max="9729" width="13.28515625" style="98" customWidth="1"/>
    <col min="9730" max="9730" width="10" style="98" customWidth="1"/>
    <col min="9731" max="9731" width="19.85546875" style="98" bestFit="1" customWidth="1"/>
    <col min="9732" max="9732" width="16.42578125" style="98" customWidth="1"/>
    <col min="9733" max="9733" width="15.7109375" style="98" customWidth="1"/>
    <col min="9734" max="9734" width="14.85546875" style="98" bestFit="1" customWidth="1"/>
    <col min="9735" max="9735" width="18.140625" style="98" customWidth="1"/>
    <col min="9736" max="9736" width="24.140625" style="98" customWidth="1"/>
    <col min="9737" max="9737" width="10.7109375" style="98" customWidth="1"/>
    <col min="9738" max="9738" width="15.140625" style="98" customWidth="1"/>
    <col min="9739" max="9742" width="13.7109375" style="98" customWidth="1"/>
    <col min="9743" max="9743" width="64.85546875" style="98" customWidth="1"/>
    <col min="9744" max="9744" width="13.7109375" style="98" customWidth="1"/>
    <col min="9745" max="9745" width="2.28515625" style="98" customWidth="1"/>
    <col min="9746" max="9984" width="9.140625" style="98" customWidth="1"/>
    <col min="9985" max="9985" width="13.28515625" style="98" customWidth="1"/>
    <col min="9986" max="9986" width="10" style="98" customWidth="1"/>
    <col min="9987" max="9987" width="19.85546875" style="98" bestFit="1" customWidth="1"/>
    <col min="9988" max="9988" width="16.42578125" style="98" customWidth="1"/>
    <col min="9989" max="9989" width="15.7109375" style="98" customWidth="1"/>
    <col min="9990" max="9990" width="14.85546875" style="98" bestFit="1" customWidth="1"/>
    <col min="9991" max="9991" width="18.140625" style="98" customWidth="1"/>
    <col min="9992" max="9992" width="24.140625" style="98" customWidth="1"/>
    <col min="9993" max="9993" width="10.7109375" style="98" customWidth="1"/>
    <col min="9994" max="9994" width="15.140625" style="98" customWidth="1"/>
    <col min="9995" max="9998" width="13.7109375" style="98" customWidth="1"/>
    <col min="9999" max="9999" width="64.85546875" style="98" customWidth="1"/>
    <col min="10000" max="10000" width="13.7109375" style="98" customWidth="1"/>
    <col min="10001" max="10001" width="2.28515625" style="98" customWidth="1"/>
    <col min="10002" max="10240" width="9.140625" style="98" customWidth="1"/>
    <col min="10241" max="10241" width="13.28515625" style="98" customWidth="1"/>
    <col min="10242" max="10242" width="10" style="98" customWidth="1"/>
    <col min="10243" max="10243" width="19.85546875" style="98" bestFit="1" customWidth="1"/>
    <col min="10244" max="10244" width="16.42578125" style="98" customWidth="1"/>
    <col min="10245" max="10245" width="15.7109375" style="98" customWidth="1"/>
    <col min="10246" max="10246" width="14.85546875" style="98" bestFit="1" customWidth="1"/>
    <col min="10247" max="10247" width="18.140625" style="98" customWidth="1"/>
    <col min="10248" max="10248" width="24.140625" style="98" customWidth="1"/>
    <col min="10249" max="10249" width="10.7109375" style="98" customWidth="1"/>
    <col min="10250" max="10250" width="15.140625" style="98" customWidth="1"/>
    <col min="10251" max="10254" width="13.7109375" style="98" customWidth="1"/>
    <col min="10255" max="10255" width="64.85546875" style="98" customWidth="1"/>
    <col min="10256" max="10256" width="13.7109375" style="98" customWidth="1"/>
    <col min="10257" max="10257" width="2.28515625" style="98" customWidth="1"/>
    <col min="10258" max="10496" width="9.140625" style="98" customWidth="1"/>
    <col min="10497" max="10497" width="13.28515625" style="98" customWidth="1"/>
    <col min="10498" max="10498" width="10" style="98" customWidth="1"/>
    <col min="10499" max="10499" width="19.85546875" style="98" bestFit="1" customWidth="1"/>
    <col min="10500" max="10500" width="16.42578125" style="98" customWidth="1"/>
    <col min="10501" max="10501" width="15.7109375" style="98" customWidth="1"/>
    <col min="10502" max="10502" width="14.85546875" style="98" bestFit="1" customWidth="1"/>
    <col min="10503" max="10503" width="18.140625" style="98" customWidth="1"/>
    <col min="10504" max="10504" width="24.140625" style="98" customWidth="1"/>
    <col min="10505" max="10505" width="10.7109375" style="98" customWidth="1"/>
    <col min="10506" max="10506" width="15.140625" style="98" customWidth="1"/>
    <col min="10507" max="10510" width="13.7109375" style="98" customWidth="1"/>
    <col min="10511" max="10511" width="64.85546875" style="98" customWidth="1"/>
    <col min="10512" max="10512" width="13.7109375" style="98" customWidth="1"/>
    <col min="10513" max="10513" width="2.28515625" style="98" customWidth="1"/>
    <col min="10514" max="10752" width="9.140625" style="98" customWidth="1"/>
    <col min="10753" max="10753" width="13.28515625" style="98" customWidth="1"/>
    <col min="10754" max="10754" width="10" style="98" customWidth="1"/>
    <col min="10755" max="10755" width="19.85546875" style="98" bestFit="1" customWidth="1"/>
    <col min="10756" max="10756" width="16.42578125" style="98" customWidth="1"/>
    <col min="10757" max="10757" width="15.7109375" style="98" customWidth="1"/>
    <col min="10758" max="10758" width="14.85546875" style="98" bestFit="1" customWidth="1"/>
    <col min="10759" max="10759" width="18.140625" style="98" customWidth="1"/>
    <col min="10760" max="10760" width="24.140625" style="98" customWidth="1"/>
    <col min="10761" max="10761" width="10.7109375" style="98" customWidth="1"/>
    <col min="10762" max="10762" width="15.140625" style="98" customWidth="1"/>
    <col min="10763" max="10766" width="13.7109375" style="98" customWidth="1"/>
    <col min="10767" max="10767" width="64.85546875" style="98" customWidth="1"/>
    <col min="10768" max="10768" width="13.7109375" style="98" customWidth="1"/>
    <col min="10769" max="10769" width="2.28515625" style="98" customWidth="1"/>
    <col min="10770" max="11008" width="9.140625" style="98" customWidth="1"/>
    <col min="11009" max="11009" width="13.28515625" style="98" customWidth="1"/>
    <col min="11010" max="11010" width="10" style="98" customWidth="1"/>
    <col min="11011" max="11011" width="19.85546875" style="98" bestFit="1" customWidth="1"/>
    <col min="11012" max="11012" width="16.42578125" style="98" customWidth="1"/>
    <col min="11013" max="11013" width="15.7109375" style="98" customWidth="1"/>
    <col min="11014" max="11014" width="14.85546875" style="98" bestFit="1" customWidth="1"/>
    <col min="11015" max="11015" width="18.140625" style="98" customWidth="1"/>
    <col min="11016" max="11016" width="24.140625" style="98" customWidth="1"/>
    <col min="11017" max="11017" width="10.7109375" style="98" customWidth="1"/>
    <col min="11018" max="11018" width="15.140625" style="98" customWidth="1"/>
    <col min="11019" max="11022" width="13.7109375" style="98" customWidth="1"/>
    <col min="11023" max="11023" width="64.85546875" style="98" customWidth="1"/>
    <col min="11024" max="11024" width="13.7109375" style="98" customWidth="1"/>
    <col min="11025" max="11025" width="2.28515625" style="98" customWidth="1"/>
    <col min="11026" max="11264" width="9.140625" style="98" customWidth="1"/>
    <col min="11265" max="11265" width="13.28515625" style="98" customWidth="1"/>
    <col min="11266" max="11266" width="10" style="98" customWidth="1"/>
    <col min="11267" max="11267" width="19.85546875" style="98" bestFit="1" customWidth="1"/>
    <col min="11268" max="11268" width="16.42578125" style="98" customWidth="1"/>
    <col min="11269" max="11269" width="15.7109375" style="98" customWidth="1"/>
    <col min="11270" max="11270" width="14.85546875" style="98" bestFit="1" customWidth="1"/>
    <col min="11271" max="11271" width="18.140625" style="98" customWidth="1"/>
    <col min="11272" max="11272" width="24.140625" style="98" customWidth="1"/>
    <col min="11273" max="11273" width="10.7109375" style="98" customWidth="1"/>
    <col min="11274" max="11274" width="15.140625" style="98" customWidth="1"/>
    <col min="11275" max="11278" width="13.7109375" style="98" customWidth="1"/>
    <col min="11279" max="11279" width="64.85546875" style="98" customWidth="1"/>
    <col min="11280" max="11280" width="13.7109375" style="98" customWidth="1"/>
    <col min="11281" max="11281" width="2.28515625" style="98" customWidth="1"/>
    <col min="11282" max="11520" width="9.140625" style="98" customWidth="1"/>
    <col min="11521" max="11521" width="13.28515625" style="98" customWidth="1"/>
    <col min="11522" max="11522" width="10" style="98" customWidth="1"/>
    <col min="11523" max="11523" width="19.85546875" style="98" bestFit="1" customWidth="1"/>
    <col min="11524" max="11524" width="16.42578125" style="98" customWidth="1"/>
    <col min="11525" max="11525" width="15.7109375" style="98" customWidth="1"/>
    <col min="11526" max="11526" width="14.85546875" style="98" bestFit="1" customWidth="1"/>
    <col min="11527" max="11527" width="18.140625" style="98" customWidth="1"/>
    <col min="11528" max="11528" width="24.140625" style="98" customWidth="1"/>
    <col min="11529" max="11529" width="10.7109375" style="98" customWidth="1"/>
    <col min="11530" max="11530" width="15.140625" style="98" customWidth="1"/>
    <col min="11531" max="11534" width="13.7109375" style="98" customWidth="1"/>
    <col min="11535" max="11535" width="64.85546875" style="98" customWidth="1"/>
    <col min="11536" max="11536" width="13.7109375" style="98" customWidth="1"/>
    <col min="11537" max="11537" width="2.28515625" style="98" customWidth="1"/>
    <col min="11538" max="11776" width="9.140625" style="98" customWidth="1"/>
    <col min="11777" max="11777" width="13.28515625" style="98" customWidth="1"/>
    <col min="11778" max="11778" width="10" style="98" customWidth="1"/>
    <col min="11779" max="11779" width="19.85546875" style="98" bestFit="1" customWidth="1"/>
    <col min="11780" max="11780" width="16.42578125" style="98" customWidth="1"/>
    <col min="11781" max="11781" width="15.7109375" style="98" customWidth="1"/>
    <col min="11782" max="11782" width="14.85546875" style="98" bestFit="1" customWidth="1"/>
    <col min="11783" max="11783" width="18.140625" style="98" customWidth="1"/>
    <col min="11784" max="11784" width="24.140625" style="98" customWidth="1"/>
    <col min="11785" max="11785" width="10.7109375" style="98" customWidth="1"/>
    <col min="11786" max="11786" width="15.140625" style="98" customWidth="1"/>
    <col min="11787" max="11790" width="13.7109375" style="98" customWidth="1"/>
    <col min="11791" max="11791" width="64.85546875" style="98" customWidth="1"/>
    <col min="11792" max="11792" width="13.7109375" style="98" customWidth="1"/>
    <col min="11793" max="11793" width="2.28515625" style="98" customWidth="1"/>
    <col min="11794" max="12032" width="9.140625" style="98" customWidth="1"/>
    <col min="12033" max="12033" width="13.28515625" style="98" customWidth="1"/>
    <col min="12034" max="12034" width="10" style="98" customWidth="1"/>
    <col min="12035" max="12035" width="19.85546875" style="98" bestFit="1" customWidth="1"/>
    <col min="12036" max="12036" width="16.42578125" style="98" customWidth="1"/>
    <col min="12037" max="12037" width="15.7109375" style="98" customWidth="1"/>
    <col min="12038" max="12038" width="14.85546875" style="98" bestFit="1" customWidth="1"/>
    <col min="12039" max="12039" width="18.140625" style="98" customWidth="1"/>
    <col min="12040" max="12040" width="24.140625" style="98" customWidth="1"/>
    <col min="12041" max="12041" width="10.7109375" style="98" customWidth="1"/>
    <col min="12042" max="12042" width="15.140625" style="98" customWidth="1"/>
    <col min="12043" max="12046" width="13.7109375" style="98" customWidth="1"/>
    <col min="12047" max="12047" width="64.85546875" style="98" customWidth="1"/>
    <col min="12048" max="12048" width="13.7109375" style="98" customWidth="1"/>
    <col min="12049" max="12049" width="2.28515625" style="98" customWidth="1"/>
    <col min="12050" max="12288" width="9.140625" style="98" customWidth="1"/>
    <col min="12289" max="12289" width="13.28515625" style="98" customWidth="1"/>
    <col min="12290" max="12290" width="10" style="98" customWidth="1"/>
    <col min="12291" max="12291" width="19.85546875" style="98" bestFit="1" customWidth="1"/>
    <col min="12292" max="12292" width="16.42578125" style="98" customWidth="1"/>
    <col min="12293" max="12293" width="15.7109375" style="98" customWidth="1"/>
    <col min="12294" max="12294" width="14.85546875" style="98" bestFit="1" customWidth="1"/>
    <col min="12295" max="12295" width="18.140625" style="98" customWidth="1"/>
    <col min="12296" max="12296" width="24.140625" style="98" customWidth="1"/>
    <col min="12297" max="12297" width="10.7109375" style="98" customWidth="1"/>
    <col min="12298" max="12298" width="15.140625" style="98" customWidth="1"/>
    <col min="12299" max="12302" width="13.7109375" style="98" customWidth="1"/>
    <col min="12303" max="12303" width="64.85546875" style="98" customWidth="1"/>
    <col min="12304" max="12304" width="13.7109375" style="98" customWidth="1"/>
    <col min="12305" max="12305" width="2.28515625" style="98" customWidth="1"/>
    <col min="12306" max="12544" width="9.140625" style="98" customWidth="1"/>
    <col min="12545" max="12545" width="13.28515625" style="98" customWidth="1"/>
    <col min="12546" max="12546" width="10" style="98" customWidth="1"/>
    <col min="12547" max="12547" width="19.85546875" style="98" bestFit="1" customWidth="1"/>
    <col min="12548" max="12548" width="16.42578125" style="98" customWidth="1"/>
    <col min="12549" max="12549" width="15.7109375" style="98" customWidth="1"/>
    <col min="12550" max="12550" width="14.85546875" style="98" bestFit="1" customWidth="1"/>
    <col min="12551" max="12551" width="18.140625" style="98" customWidth="1"/>
    <col min="12552" max="12552" width="24.140625" style="98" customWidth="1"/>
    <col min="12553" max="12553" width="10.7109375" style="98" customWidth="1"/>
    <col min="12554" max="12554" width="15.140625" style="98" customWidth="1"/>
    <col min="12555" max="12558" width="13.7109375" style="98" customWidth="1"/>
    <col min="12559" max="12559" width="64.85546875" style="98" customWidth="1"/>
    <col min="12560" max="12560" width="13.7109375" style="98" customWidth="1"/>
    <col min="12561" max="12561" width="2.28515625" style="98" customWidth="1"/>
    <col min="12562" max="12800" width="9.140625" style="98" customWidth="1"/>
    <col min="12801" max="12801" width="13.28515625" style="98" customWidth="1"/>
    <col min="12802" max="12802" width="10" style="98" customWidth="1"/>
    <col min="12803" max="12803" width="19.85546875" style="98" bestFit="1" customWidth="1"/>
    <col min="12804" max="12804" width="16.42578125" style="98" customWidth="1"/>
    <col min="12805" max="12805" width="15.7109375" style="98" customWidth="1"/>
    <col min="12806" max="12806" width="14.85546875" style="98" bestFit="1" customWidth="1"/>
    <col min="12807" max="12807" width="18.140625" style="98" customWidth="1"/>
    <col min="12808" max="12808" width="24.140625" style="98" customWidth="1"/>
    <col min="12809" max="12809" width="10.7109375" style="98" customWidth="1"/>
    <col min="12810" max="12810" width="15.140625" style="98" customWidth="1"/>
    <col min="12811" max="12814" width="13.7109375" style="98" customWidth="1"/>
    <col min="12815" max="12815" width="64.85546875" style="98" customWidth="1"/>
    <col min="12816" max="12816" width="13.7109375" style="98" customWidth="1"/>
    <col min="12817" max="12817" width="2.28515625" style="98" customWidth="1"/>
    <col min="12818" max="13056" width="9.140625" style="98" customWidth="1"/>
    <col min="13057" max="13057" width="13.28515625" style="98" customWidth="1"/>
    <col min="13058" max="13058" width="10" style="98" customWidth="1"/>
    <col min="13059" max="13059" width="19.85546875" style="98" bestFit="1" customWidth="1"/>
    <col min="13060" max="13060" width="16.42578125" style="98" customWidth="1"/>
    <col min="13061" max="13061" width="15.7109375" style="98" customWidth="1"/>
    <col min="13062" max="13062" width="14.85546875" style="98" bestFit="1" customWidth="1"/>
    <col min="13063" max="13063" width="18.140625" style="98" customWidth="1"/>
    <col min="13064" max="13064" width="24.140625" style="98" customWidth="1"/>
    <col min="13065" max="13065" width="10.7109375" style="98" customWidth="1"/>
    <col min="13066" max="13066" width="15.140625" style="98" customWidth="1"/>
    <col min="13067" max="13070" width="13.7109375" style="98" customWidth="1"/>
    <col min="13071" max="13071" width="64.85546875" style="98" customWidth="1"/>
    <col min="13072" max="13072" width="13.7109375" style="98" customWidth="1"/>
    <col min="13073" max="13073" width="2.28515625" style="98" customWidth="1"/>
    <col min="13074" max="13312" width="9.140625" style="98" customWidth="1"/>
    <col min="13313" max="13313" width="13.28515625" style="98" customWidth="1"/>
    <col min="13314" max="13314" width="10" style="98" customWidth="1"/>
    <col min="13315" max="13315" width="19.85546875" style="98" bestFit="1" customWidth="1"/>
    <col min="13316" max="13316" width="16.42578125" style="98" customWidth="1"/>
    <col min="13317" max="13317" width="15.7109375" style="98" customWidth="1"/>
    <col min="13318" max="13318" width="14.85546875" style="98" bestFit="1" customWidth="1"/>
    <col min="13319" max="13319" width="18.140625" style="98" customWidth="1"/>
    <col min="13320" max="13320" width="24.140625" style="98" customWidth="1"/>
    <col min="13321" max="13321" width="10.7109375" style="98" customWidth="1"/>
    <col min="13322" max="13322" width="15.140625" style="98" customWidth="1"/>
    <col min="13323" max="13326" width="13.7109375" style="98" customWidth="1"/>
    <col min="13327" max="13327" width="64.85546875" style="98" customWidth="1"/>
    <col min="13328" max="13328" width="13.7109375" style="98" customWidth="1"/>
    <col min="13329" max="13329" width="2.28515625" style="98" customWidth="1"/>
    <col min="13330" max="13568" width="9.140625" style="98" customWidth="1"/>
    <col min="13569" max="13569" width="13.28515625" style="98" customWidth="1"/>
    <col min="13570" max="13570" width="10" style="98" customWidth="1"/>
    <col min="13571" max="13571" width="19.85546875" style="98" bestFit="1" customWidth="1"/>
    <col min="13572" max="13572" width="16.42578125" style="98" customWidth="1"/>
    <col min="13573" max="13573" width="15.7109375" style="98" customWidth="1"/>
    <col min="13574" max="13574" width="14.85546875" style="98" bestFit="1" customWidth="1"/>
    <col min="13575" max="13575" width="18.140625" style="98" customWidth="1"/>
    <col min="13576" max="13576" width="24.140625" style="98" customWidth="1"/>
    <col min="13577" max="13577" width="10.7109375" style="98" customWidth="1"/>
    <col min="13578" max="13578" width="15.140625" style="98" customWidth="1"/>
    <col min="13579" max="13582" width="13.7109375" style="98" customWidth="1"/>
    <col min="13583" max="13583" width="64.85546875" style="98" customWidth="1"/>
    <col min="13584" max="13584" width="13.7109375" style="98" customWidth="1"/>
    <col min="13585" max="13585" width="2.28515625" style="98" customWidth="1"/>
    <col min="13586" max="13824" width="9.140625" style="98" customWidth="1"/>
    <col min="13825" max="13825" width="13.28515625" style="98" customWidth="1"/>
    <col min="13826" max="13826" width="10" style="98" customWidth="1"/>
    <col min="13827" max="13827" width="19.85546875" style="98" bestFit="1" customWidth="1"/>
    <col min="13828" max="13828" width="16.42578125" style="98" customWidth="1"/>
    <col min="13829" max="13829" width="15.7109375" style="98" customWidth="1"/>
    <col min="13830" max="13830" width="14.85546875" style="98" bestFit="1" customWidth="1"/>
    <col min="13831" max="13831" width="18.140625" style="98" customWidth="1"/>
    <col min="13832" max="13832" width="24.140625" style="98" customWidth="1"/>
    <col min="13833" max="13833" width="10.7109375" style="98" customWidth="1"/>
    <col min="13834" max="13834" width="15.140625" style="98" customWidth="1"/>
    <col min="13835" max="13838" width="13.7109375" style="98" customWidth="1"/>
    <col min="13839" max="13839" width="64.85546875" style="98" customWidth="1"/>
    <col min="13840" max="13840" width="13.7109375" style="98" customWidth="1"/>
    <col min="13841" max="13841" width="2.28515625" style="98" customWidth="1"/>
    <col min="13842" max="14080" width="9.140625" style="98" customWidth="1"/>
    <col min="14081" max="14081" width="13.28515625" style="98" customWidth="1"/>
    <col min="14082" max="14082" width="10" style="98" customWidth="1"/>
    <col min="14083" max="14083" width="19.85546875" style="98" bestFit="1" customWidth="1"/>
    <col min="14084" max="14084" width="16.42578125" style="98" customWidth="1"/>
    <col min="14085" max="14085" width="15.7109375" style="98" customWidth="1"/>
    <col min="14086" max="14086" width="14.85546875" style="98" bestFit="1" customWidth="1"/>
    <col min="14087" max="14087" width="18.140625" style="98" customWidth="1"/>
    <col min="14088" max="14088" width="24.140625" style="98" customWidth="1"/>
    <col min="14089" max="14089" width="10.7109375" style="98" customWidth="1"/>
    <col min="14090" max="14090" width="15.140625" style="98" customWidth="1"/>
    <col min="14091" max="14094" width="13.7109375" style="98" customWidth="1"/>
    <col min="14095" max="14095" width="64.85546875" style="98" customWidth="1"/>
    <col min="14096" max="14096" width="13.7109375" style="98" customWidth="1"/>
    <col min="14097" max="14097" width="2.28515625" style="98" customWidth="1"/>
    <col min="14098" max="14336" width="9.140625" style="98" customWidth="1"/>
    <col min="14337" max="14337" width="13.28515625" style="98" customWidth="1"/>
    <col min="14338" max="14338" width="10" style="98" customWidth="1"/>
    <col min="14339" max="14339" width="19.85546875" style="98" bestFit="1" customWidth="1"/>
    <col min="14340" max="14340" width="16.42578125" style="98" customWidth="1"/>
    <col min="14341" max="14341" width="15.7109375" style="98" customWidth="1"/>
    <col min="14342" max="14342" width="14.85546875" style="98" bestFit="1" customWidth="1"/>
    <col min="14343" max="14343" width="18.140625" style="98" customWidth="1"/>
    <col min="14344" max="14344" width="24.140625" style="98" customWidth="1"/>
    <col min="14345" max="14345" width="10.7109375" style="98" customWidth="1"/>
    <col min="14346" max="14346" width="15.140625" style="98" customWidth="1"/>
    <col min="14347" max="14350" width="13.7109375" style="98" customWidth="1"/>
    <col min="14351" max="14351" width="64.85546875" style="98" customWidth="1"/>
    <col min="14352" max="14352" width="13.7109375" style="98" customWidth="1"/>
    <col min="14353" max="14353" width="2.28515625" style="98" customWidth="1"/>
    <col min="14354" max="14592" width="9.140625" style="98" customWidth="1"/>
    <col min="14593" max="14593" width="13.28515625" style="98" customWidth="1"/>
    <col min="14594" max="14594" width="10" style="98" customWidth="1"/>
    <col min="14595" max="14595" width="19.85546875" style="98" bestFit="1" customWidth="1"/>
    <col min="14596" max="14596" width="16.42578125" style="98" customWidth="1"/>
    <col min="14597" max="14597" width="15.7109375" style="98" customWidth="1"/>
    <col min="14598" max="14598" width="14.85546875" style="98" bestFit="1" customWidth="1"/>
    <col min="14599" max="14599" width="18.140625" style="98" customWidth="1"/>
    <col min="14600" max="14600" width="24.140625" style="98" customWidth="1"/>
    <col min="14601" max="14601" width="10.7109375" style="98" customWidth="1"/>
    <col min="14602" max="14602" width="15.140625" style="98" customWidth="1"/>
    <col min="14603" max="14606" width="13.7109375" style="98" customWidth="1"/>
    <col min="14607" max="14607" width="64.85546875" style="98" customWidth="1"/>
    <col min="14608" max="14608" width="13.7109375" style="98" customWidth="1"/>
    <col min="14609" max="14609" width="2.28515625" style="98" customWidth="1"/>
    <col min="14610" max="14848" width="9.140625" style="98" customWidth="1"/>
    <col min="14849" max="14849" width="13.28515625" style="98" customWidth="1"/>
    <col min="14850" max="14850" width="10" style="98" customWidth="1"/>
    <col min="14851" max="14851" width="19.85546875" style="98" bestFit="1" customWidth="1"/>
    <col min="14852" max="14852" width="16.42578125" style="98" customWidth="1"/>
    <col min="14853" max="14853" width="15.7109375" style="98" customWidth="1"/>
    <col min="14854" max="14854" width="14.85546875" style="98" bestFit="1" customWidth="1"/>
    <col min="14855" max="14855" width="18.140625" style="98" customWidth="1"/>
    <col min="14856" max="14856" width="24.140625" style="98" customWidth="1"/>
    <col min="14857" max="14857" width="10.7109375" style="98" customWidth="1"/>
    <col min="14858" max="14858" width="15.140625" style="98" customWidth="1"/>
    <col min="14859" max="14862" width="13.7109375" style="98" customWidth="1"/>
    <col min="14863" max="14863" width="64.85546875" style="98" customWidth="1"/>
    <col min="14864" max="14864" width="13.7109375" style="98" customWidth="1"/>
    <col min="14865" max="14865" width="2.28515625" style="98" customWidth="1"/>
    <col min="14866" max="15104" width="9.140625" style="98" customWidth="1"/>
    <col min="15105" max="15105" width="13.28515625" style="98" customWidth="1"/>
    <col min="15106" max="15106" width="10" style="98" customWidth="1"/>
    <col min="15107" max="15107" width="19.85546875" style="98" bestFit="1" customWidth="1"/>
    <col min="15108" max="15108" width="16.42578125" style="98" customWidth="1"/>
    <col min="15109" max="15109" width="15.7109375" style="98" customWidth="1"/>
    <col min="15110" max="15110" width="14.85546875" style="98" bestFit="1" customWidth="1"/>
    <col min="15111" max="15111" width="18.140625" style="98" customWidth="1"/>
    <col min="15112" max="15112" width="24.140625" style="98" customWidth="1"/>
    <col min="15113" max="15113" width="10.7109375" style="98" customWidth="1"/>
    <col min="15114" max="15114" width="15.140625" style="98" customWidth="1"/>
    <col min="15115" max="15118" width="13.7109375" style="98" customWidth="1"/>
    <col min="15119" max="15119" width="64.85546875" style="98" customWidth="1"/>
    <col min="15120" max="15120" width="13.7109375" style="98" customWidth="1"/>
    <col min="15121" max="15121" width="2.28515625" style="98" customWidth="1"/>
    <col min="15122" max="15360" width="9.140625" style="98" customWidth="1"/>
    <col min="15361" max="15361" width="13.28515625" style="98" customWidth="1"/>
    <col min="15362" max="15362" width="10" style="98" customWidth="1"/>
    <col min="15363" max="15363" width="19.85546875" style="98" bestFit="1" customWidth="1"/>
    <col min="15364" max="15364" width="16.42578125" style="98" customWidth="1"/>
    <col min="15365" max="15365" width="15.7109375" style="98" customWidth="1"/>
    <col min="15366" max="15366" width="14.85546875" style="98" bestFit="1" customWidth="1"/>
    <col min="15367" max="15367" width="18.140625" style="98" customWidth="1"/>
    <col min="15368" max="15368" width="24.140625" style="98" customWidth="1"/>
    <col min="15369" max="15369" width="10.7109375" style="98" customWidth="1"/>
    <col min="15370" max="15370" width="15.140625" style="98" customWidth="1"/>
    <col min="15371" max="15374" width="13.7109375" style="98" customWidth="1"/>
    <col min="15375" max="15375" width="64.85546875" style="98" customWidth="1"/>
    <col min="15376" max="15376" width="13.7109375" style="98" customWidth="1"/>
    <col min="15377" max="15377" width="2.28515625" style="98" customWidth="1"/>
    <col min="15378" max="15616" width="9.140625" style="98" customWidth="1"/>
    <col min="15617" max="15617" width="13.28515625" style="98" customWidth="1"/>
    <col min="15618" max="15618" width="10" style="98" customWidth="1"/>
    <col min="15619" max="15619" width="19.85546875" style="98" bestFit="1" customWidth="1"/>
    <col min="15620" max="15620" width="16.42578125" style="98" customWidth="1"/>
    <col min="15621" max="15621" width="15.7109375" style="98" customWidth="1"/>
    <col min="15622" max="15622" width="14.85546875" style="98" bestFit="1" customWidth="1"/>
    <col min="15623" max="15623" width="18.140625" style="98" customWidth="1"/>
    <col min="15624" max="15624" width="24.140625" style="98" customWidth="1"/>
    <col min="15625" max="15625" width="10.7109375" style="98" customWidth="1"/>
    <col min="15626" max="15626" width="15.140625" style="98" customWidth="1"/>
    <col min="15627" max="15630" width="13.7109375" style="98" customWidth="1"/>
    <col min="15631" max="15631" width="64.85546875" style="98" customWidth="1"/>
    <col min="15632" max="15632" width="13.7109375" style="98" customWidth="1"/>
    <col min="15633" max="15633" width="2.28515625" style="98" customWidth="1"/>
    <col min="15634" max="15872" width="9.140625" style="98" customWidth="1"/>
    <col min="15873" max="15873" width="13.28515625" style="98" customWidth="1"/>
    <col min="15874" max="15874" width="10" style="98" customWidth="1"/>
    <col min="15875" max="15875" width="19.85546875" style="98" bestFit="1" customWidth="1"/>
    <col min="15876" max="15876" width="16.42578125" style="98" customWidth="1"/>
    <col min="15877" max="15877" width="15.7109375" style="98" customWidth="1"/>
    <col min="15878" max="15878" width="14.85546875" style="98" bestFit="1" customWidth="1"/>
    <col min="15879" max="15879" width="18.140625" style="98" customWidth="1"/>
    <col min="15880" max="15880" width="24.140625" style="98" customWidth="1"/>
    <col min="15881" max="15881" width="10.7109375" style="98" customWidth="1"/>
    <col min="15882" max="15882" width="15.140625" style="98" customWidth="1"/>
    <col min="15883" max="15886" width="13.7109375" style="98" customWidth="1"/>
    <col min="15887" max="15887" width="64.85546875" style="98" customWidth="1"/>
    <col min="15888" max="15888" width="13.7109375" style="98" customWidth="1"/>
    <col min="15889" max="15889" width="2.28515625" style="98" customWidth="1"/>
    <col min="15890" max="16128" width="9.140625" style="98" customWidth="1"/>
    <col min="16129" max="16129" width="13.28515625" style="98" customWidth="1"/>
    <col min="16130" max="16130" width="10" style="98" customWidth="1"/>
    <col min="16131" max="16131" width="19.85546875" style="98" bestFit="1" customWidth="1"/>
    <col min="16132" max="16132" width="16.42578125" style="98" customWidth="1"/>
    <col min="16133" max="16133" width="15.7109375" style="98" customWidth="1"/>
    <col min="16134" max="16134" width="14.85546875" style="98" bestFit="1" customWidth="1"/>
    <col min="16135" max="16135" width="18.140625" style="98" customWidth="1"/>
    <col min="16136" max="16136" width="24.140625" style="98" customWidth="1"/>
    <col min="16137" max="16137" width="10.7109375" style="98" customWidth="1"/>
    <col min="16138" max="16138" width="15.140625" style="98" customWidth="1"/>
    <col min="16139" max="16142" width="13.7109375" style="98" customWidth="1"/>
    <col min="16143" max="16143" width="64.85546875" style="98" customWidth="1"/>
    <col min="16144" max="16144" width="13.7109375" style="98" customWidth="1"/>
    <col min="16145" max="16145" width="2.28515625" style="98" customWidth="1"/>
    <col min="16146" max="16384" width="9.140625" style="98" customWidth="1"/>
  </cols>
  <sheetData>
    <row r="1" spans="1:17" x14ac:dyDescent="0.2">
      <c r="A1" s="93"/>
      <c r="B1" s="98"/>
      <c r="C1" s="98"/>
      <c r="D1" s="98"/>
      <c r="E1" s="98"/>
      <c r="F1" s="99"/>
      <c r="G1" s="98"/>
      <c r="H1" s="98"/>
      <c r="I1" s="3"/>
      <c r="J1" s="3"/>
    </row>
    <row r="2" spans="1:17" s="17" customFormat="1" ht="15.75" x14ac:dyDescent="0.25">
      <c r="A2" s="229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7" s="17" customFormat="1" ht="15" x14ac:dyDescent="0.2">
      <c r="A3" s="230" t="s">
        <v>71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7" s="17" customFormat="1" ht="12.75" x14ac:dyDescent="0.2">
      <c r="A4" s="14"/>
      <c r="B4" s="15"/>
      <c r="C4" s="15"/>
      <c r="D4" s="15"/>
      <c r="E4" s="15"/>
      <c r="F4" s="11"/>
      <c r="G4" s="15"/>
      <c r="H4" s="15"/>
    </row>
    <row r="5" spans="1:17" x14ac:dyDescent="0.2">
      <c r="B5" s="98"/>
      <c r="C5" s="98"/>
      <c r="D5" s="98"/>
      <c r="E5" s="98"/>
      <c r="F5" s="95"/>
      <c r="G5" s="98"/>
      <c r="H5" s="98"/>
      <c r="I5" s="3"/>
      <c r="J5" s="3"/>
      <c r="Q5" s="94"/>
    </row>
    <row r="6" spans="1:17" ht="12" thickBot="1" x14ac:dyDescent="0.25">
      <c r="B6" s="98"/>
      <c r="C6" s="98"/>
      <c r="D6" s="96"/>
      <c r="E6" s="96"/>
      <c r="F6" s="97"/>
      <c r="G6" s="96"/>
      <c r="H6" s="96"/>
      <c r="I6" s="4"/>
      <c r="J6" s="4"/>
      <c r="K6" s="231" t="s">
        <v>5</v>
      </c>
      <c r="L6" s="231"/>
      <c r="M6" s="231"/>
      <c r="N6" s="231">
        <v>9000</v>
      </c>
      <c r="O6" s="231"/>
      <c r="P6" s="231"/>
      <c r="Q6" s="94"/>
    </row>
    <row r="7" spans="1:17" ht="34.5" thickBot="1" x14ac:dyDescent="0.25">
      <c r="A7" s="112" t="s">
        <v>7</v>
      </c>
      <c r="B7" s="112" t="s">
        <v>8</v>
      </c>
      <c r="C7" s="112" t="s">
        <v>9</v>
      </c>
      <c r="D7" s="113" t="s">
        <v>10</v>
      </c>
      <c r="E7" s="112" t="s">
        <v>11</v>
      </c>
      <c r="F7" s="114" t="s">
        <v>12</v>
      </c>
      <c r="G7" s="86" t="s">
        <v>13</v>
      </c>
      <c r="H7" s="86" t="s">
        <v>14</v>
      </c>
      <c r="I7" s="55" t="s">
        <v>15</v>
      </c>
      <c r="J7" s="55" t="s">
        <v>16</v>
      </c>
      <c r="K7" s="86" t="s">
        <v>17</v>
      </c>
      <c r="L7" s="86" t="s">
        <v>18</v>
      </c>
      <c r="M7" s="86" t="s">
        <v>19</v>
      </c>
      <c r="N7" s="86" t="s">
        <v>20</v>
      </c>
      <c r="O7" s="86" t="s">
        <v>21</v>
      </c>
      <c r="P7" s="29"/>
      <c r="Q7" s="94"/>
    </row>
    <row r="8" spans="1:17" x14ac:dyDescent="0.2">
      <c r="A8" s="105">
        <v>57040</v>
      </c>
      <c r="B8" s="65" t="s">
        <v>22</v>
      </c>
      <c r="C8" s="65" t="s">
        <v>72</v>
      </c>
      <c r="D8" s="65" t="s">
        <v>73</v>
      </c>
      <c r="E8" s="108" t="s">
        <v>74</v>
      </c>
      <c r="F8" s="110">
        <v>42800</v>
      </c>
      <c r="G8" s="65" t="s">
        <v>75</v>
      </c>
      <c r="H8" s="65" t="s">
        <v>76</v>
      </c>
      <c r="I8" s="71">
        <v>3</v>
      </c>
      <c r="J8" s="71">
        <v>2017</v>
      </c>
      <c r="K8" s="65">
        <v>9000</v>
      </c>
      <c r="L8" s="65">
        <v>9000</v>
      </c>
      <c r="M8" s="65"/>
      <c r="N8" s="47">
        <f>+K8-L8+M8</f>
        <v>0</v>
      </c>
      <c r="O8" s="65" t="s">
        <v>77</v>
      </c>
      <c r="P8" s="2"/>
      <c r="Q8" s="94"/>
    </row>
    <row r="9" spans="1:17" x14ac:dyDescent="0.2">
      <c r="A9" s="106">
        <v>57040</v>
      </c>
      <c r="B9" s="46" t="s">
        <v>22</v>
      </c>
      <c r="C9" s="46" t="s">
        <v>78</v>
      </c>
      <c r="D9" s="46" t="s">
        <v>79</v>
      </c>
      <c r="E9" s="109" t="s">
        <v>74</v>
      </c>
      <c r="F9" s="111">
        <v>42800</v>
      </c>
      <c r="G9" s="46" t="s">
        <v>30</v>
      </c>
      <c r="H9" s="46" t="s">
        <v>80</v>
      </c>
      <c r="I9" s="44">
        <v>3</v>
      </c>
      <c r="J9" s="44">
        <v>2017</v>
      </c>
      <c r="K9" s="46">
        <v>9000</v>
      </c>
      <c r="L9" s="46">
        <v>9000</v>
      </c>
      <c r="M9" s="46"/>
      <c r="N9" s="47">
        <f>+K9-L9+M9</f>
        <v>0</v>
      </c>
      <c r="O9" s="46" t="s">
        <v>81</v>
      </c>
      <c r="P9" s="2" t="s">
        <v>115</v>
      </c>
      <c r="Q9" s="94"/>
    </row>
    <row r="10" spans="1:17" x14ac:dyDescent="0.2">
      <c r="A10" s="106">
        <v>57040</v>
      </c>
      <c r="B10" s="46" t="s">
        <v>22</v>
      </c>
      <c r="C10" s="46" t="s">
        <v>82</v>
      </c>
      <c r="D10" s="46" t="s">
        <v>79</v>
      </c>
      <c r="E10" s="109" t="s">
        <v>74</v>
      </c>
      <c r="F10" s="111">
        <v>42823</v>
      </c>
      <c r="G10" s="46" t="s">
        <v>83</v>
      </c>
      <c r="H10" s="46" t="s">
        <v>84</v>
      </c>
      <c r="I10" s="44">
        <v>3</v>
      </c>
      <c r="J10" s="44">
        <v>2017</v>
      </c>
      <c r="K10" s="46">
        <v>9000</v>
      </c>
      <c r="L10" s="46"/>
      <c r="M10" s="46"/>
      <c r="N10" s="47">
        <f>+K10-L10+M10</f>
        <v>9000</v>
      </c>
      <c r="O10" s="115" t="s">
        <v>85</v>
      </c>
      <c r="P10" s="2"/>
      <c r="Q10" s="94"/>
    </row>
    <row r="11" spans="1:17" x14ac:dyDescent="0.2">
      <c r="A11" s="106">
        <v>57040</v>
      </c>
      <c r="B11" s="46" t="s">
        <v>22</v>
      </c>
      <c r="C11" s="46" t="s">
        <v>86</v>
      </c>
      <c r="D11" s="46" t="s">
        <v>79</v>
      </c>
      <c r="E11" s="109" t="s">
        <v>74</v>
      </c>
      <c r="F11" s="111">
        <v>42811</v>
      </c>
      <c r="G11" s="46" t="s">
        <v>87</v>
      </c>
      <c r="H11" s="46" t="s">
        <v>88</v>
      </c>
      <c r="I11" s="44">
        <v>3</v>
      </c>
      <c r="J11" s="44">
        <v>2017</v>
      </c>
      <c r="K11" s="46">
        <v>9000</v>
      </c>
      <c r="L11" s="46">
        <v>9000</v>
      </c>
      <c r="M11" s="107"/>
      <c r="N11" s="47">
        <f>+K11-L11+M11</f>
        <v>0</v>
      </c>
      <c r="O11" s="46" t="s">
        <v>89</v>
      </c>
      <c r="P11" s="2"/>
      <c r="Q11" s="94"/>
    </row>
    <row r="12" spans="1:17" x14ac:dyDescent="0.2">
      <c r="A12" s="106">
        <v>57040</v>
      </c>
      <c r="B12" s="46" t="s">
        <v>22</v>
      </c>
      <c r="C12" s="46" t="s">
        <v>90</v>
      </c>
      <c r="D12" s="46" t="s">
        <v>91</v>
      </c>
      <c r="E12" s="109" t="s">
        <v>74</v>
      </c>
      <c r="F12" s="111">
        <v>42800</v>
      </c>
      <c r="G12" s="46" t="s">
        <v>92</v>
      </c>
      <c r="H12" s="46" t="s">
        <v>93</v>
      </c>
      <c r="I12" s="44">
        <v>3</v>
      </c>
      <c r="J12" s="44">
        <v>2017</v>
      </c>
      <c r="K12" s="46">
        <v>6000</v>
      </c>
      <c r="L12" s="46"/>
      <c r="M12" s="46"/>
      <c r="N12" s="47">
        <f>+K12-L12+M12</f>
        <v>6000</v>
      </c>
      <c r="O12" s="115" t="s">
        <v>94</v>
      </c>
      <c r="P12" s="2"/>
      <c r="Q12" s="94"/>
    </row>
    <row r="13" spans="1:17" x14ac:dyDescent="0.2">
      <c r="A13" s="106">
        <v>57040</v>
      </c>
      <c r="B13" s="46" t="s">
        <v>22</v>
      </c>
      <c r="C13" s="46" t="s">
        <v>95</v>
      </c>
      <c r="D13" s="46" t="s">
        <v>24</v>
      </c>
      <c r="E13" s="109" t="s">
        <v>74</v>
      </c>
      <c r="F13" s="111">
        <v>42824</v>
      </c>
      <c r="G13" s="46" t="s">
        <v>96</v>
      </c>
      <c r="H13" s="46" t="s">
        <v>97</v>
      </c>
      <c r="I13" s="44">
        <v>3</v>
      </c>
      <c r="J13" s="44">
        <v>2017</v>
      </c>
      <c r="K13" s="46">
        <v>10000</v>
      </c>
      <c r="L13" s="46"/>
      <c r="M13" s="46"/>
      <c r="N13" s="47">
        <f t="shared" ref="N13:N17" si="0">+K13-L13+M13</f>
        <v>10000</v>
      </c>
      <c r="O13" s="115" t="s">
        <v>98</v>
      </c>
      <c r="P13" s="2"/>
      <c r="Q13" s="94"/>
    </row>
    <row r="14" spans="1:17" x14ac:dyDescent="0.2">
      <c r="A14" s="106">
        <v>57040</v>
      </c>
      <c r="B14" s="46" t="s">
        <v>22</v>
      </c>
      <c r="C14" s="46" t="s">
        <v>99</v>
      </c>
      <c r="D14" s="46" t="s">
        <v>24</v>
      </c>
      <c r="E14" s="109" t="s">
        <v>74</v>
      </c>
      <c r="F14" s="111">
        <v>42824</v>
      </c>
      <c r="G14" s="46" t="s">
        <v>100</v>
      </c>
      <c r="H14" s="46" t="s">
        <v>101</v>
      </c>
      <c r="I14" s="44">
        <v>3</v>
      </c>
      <c r="J14" s="44">
        <v>2017</v>
      </c>
      <c r="K14" s="46">
        <v>10000</v>
      </c>
      <c r="L14" s="46"/>
      <c r="M14" s="46"/>
      <c r="N14" s="47">
        <f t="shared" si="0"/>
        <v>10000</v>
      </c>
      <c r="O14" s="115" t="s">
        <v>102</v>
      </c>
      <c r="P14" s="2"/>
      <c r="Q14" s="94"/>
    </row>
    <row r="15" spans="1:17" x14ac:dyDescent="0.2">
      <c r="A15" s="106">
        <v>57040</v>
      </c>
      <c r="B15" s="46" t="s">
        <v>22</v>
      </c>
      <c r="C15" s="46" t="s">
        <v>103</v>
      </c>
      <c r="D15" s="46" t="s">
        <v>91</v>
      </c>
      <c r="E15" s="109" t="s">
        <v>74</v>
      </c>
      <c r="F15" s="111">
        <v>42823</v>
      </c>
      <c r="G15" s="46" t="s">
        <v>104</v>
      </c>
      <c r="H15" s="46" t="s">
        <v>105</v>
      </c>
      <c r="I15" s="44">
        <v>3</v>
      </c>
      <c r="J15" s="44">
        <v>2017</v>
      </c>
      <c r="K15" s="46">
        <v>6000</v>
      </c>
      <c r="L15" s="46"/>
      <c r="M15" s="46"/>
      <c r="N15" s="47">
        <f t="shared" si="0"/>
        <v>6000</v>
      </c>
      <c r="O15" s="115" t="s">
        <v>106</v>
      </c>
      <c r="P15" s="2"/>
      <c r="Q15" s="94"/>
    </row>
    <row r="16" spans="1:17" x14ac:dyDescent="0.2">
      <c r="A16" s="106">
        <v>57040</v>
      </c>
      <c r="B16" s="46" t="s">
        <v>22</v>
      </c>
      <c r="C16" s="46" t="s">
        <v>107</v>
      </c>
      <c r="D16" s="46" t="s">
        <v>24</v>
      </c>
      <c r="E16" s="109" t="s">
        <v>74</v>
      </c>
      <c r="F16" s="111">
        <v>42800</v>
      </c>
      <c r="G16" s="46" t="s">
        <v>30</v>
      </c>
      <c r="H16" s="46" t="s">
        <v>108</v>
      </c>
      <c r="I16" s="44">
        <v>3</v>
      </c>
      <c r="J16" s="44">
        <v>2017</v>
      </c>
      <c r="K16" s="46">
        <v>10000</v>
      </c>
      <c r="L16" s="46">
        <v>10000</v>
      </c>
      <c r="M16" s="46"/>
      <c r="N16" s="47">
        <f t="shared" si="0"/>
        <v>0</v>
      </c>
      <c r="O16" s="46" t="s">
        <v>109</v>
      </c>
      <c r="P16" s="2"/>
      <c r="Q16" s="94"/>
    </row>
    <row r="17" spans="1:17" x14ac:dyDescent="0.2">
      <c r="A17" s="106">
        <v>57040</v>
      </c>
      <c r="B17" s="46" t="s">
        <v>22</v>
      </c>
      <c r="C17" s="46" t="s">
        <v>110</v>
      </c>
      <c r="D17" s="46" t="s">
        <v>24</v>
      </c>
      <c r="E17" s="109" t="s">
        <v>74</v>
      </c>
      <c r="F17" s="111">
        <v>42802</v>
      </c>
      <c r="G17" s="46" t="s">
        <v>111</v>
      </c>
      <c r="H17" s="46" t="s">
        <v>112</v>
      </c>
      <c r="I17" s="44">
        <v>3</v>
      </c>
      <c r="J17" s="44">
        <v>2017</v>
      </c>
      <c r="K17" s="46">
        <v>10000</v>
      </c>
      <c r="L17" s="46"/>
      <c r="M17" s="46"/>
      <c r="N17" s="47">
        <f t="shared" si="0"/>
        <v>10000</v>
      </c>
      <c r="O17" s="115" t="s">
        <v>113</v>
      </c>
      <c r="P17" s="2"/>
      <c r="Q17" s="94"/>
    </row>
    <row r="18" spans="1:17" x14ac:dyDescent="0.2">
      <c r="F18" s="100"/>
      <c r="L18" s="2"/>
      <c r="M18" s="2"/>
      <c r="N18" s="117">
        <v>10000</v>
      </c>
      <c r="O18" s="118" t="s">
        <v>123</v>
      </c>
      <c r="P18" s="2" t="s">
        <v>126</v>
      </c>
      <c r="Q18" s="94"/>
    </row>
    <row r="19" spans="1:17" x14ac:dyDescent="0.2">
      <c r="F19" s="100"/>
      <c r="L19" s="2"/>
      <c r="M19" s="2"/>
      <c r="N19" s="117">
        <v>10000</v>
      </c>
      <c r="O19" s="118" t="s">
        <v>124</v>
      </c>
      <c r="P19" s="2" t="s">
        <v>125</v>
      </c>
      <c r="Q19" s="94"/>
    </row>
    <row r="20" spans="1:17" x14ac:dyDescent="0.2">
      <c r="F20" s="100"/>
      <c r="L20" s="2"/>
      <c r="M20" s="2"/>
      <c r="P20" s="2"/>
      <c r="Q20" s="94"/>
    </row>
    <row r="21" spans="1:17" x14ac:dyDescent="0.2">
      <c r="F21" s="100"/>
      <c r="L21" s="2"/>
      <c r="M21" s="2"/>
      <c r="P21" s="2"/>
      <c r="Q21" s="94"/>
    </row>
    <row r="22" spans="1:17" x14ac:dyDescent="0.2">
      <c r="F22" s="100"/>
      <c r="L22" s="2"/>
      <c r="M22" s="2"/>
      <c r="N22" s="102"/>
      <c r="O22" s="2"/>
      <c r="P22" s="2"/>
      <c r="Q22" s="94"/>
    </row>
    <row r="23" spans="1:17" x14ac:dyDescent="0.2">
      <c r="F23" s="100"/>
      <c r="L23" s="2"/>
      <c r="M23" s="2"/>
      <c r="N23" s="102"/>
      <c r="O23" s="2"/>
      <c r="P23" s="2"/>
      <c r="Q23" s="94"/>
    </row>
    <row r="24" spans="1:17" x14ac:dyDescent="0.2">
      <c r="F24" s="100"/>
      <c r="L24" s="2"/>
      <c r="M24" s="2"/>
      <c r="N24" s="102"/>
      <c r="O24" s="2"/>
      <c r="P24" s="2"/>
      <c r="Q24" s="94"/>
    </row>
    <row r="25" spans="1:17" x14ac:dyDescent="0.2">
      <c r="F25" s="100"/>
      <c r="L25" s="2"/>
      <c r="M25" s="2"/>
      <c r="N25" s="102"/>
      <c r="O25" s="2"/>
      <c r="P25" s="2"/>
      <c r="Q25" s="94"/>
    </row>
    <row r="26" spans="1:17" x14ac:dyDescent="0.2">
      <c r="F26" s="100"/>
      <c r="L26" s="2"/>
      <c r="M26" s="2"/>
      <c r="N26" s="102"/>
      <c r="O26" s="2"/>
      <c r="P26" s="2"/>
      <c r="Q26" s="94"/>
    </row>
    <row r="27" spans="1:17" x14ac:dyDescent="0.2">
      <c r="F27" s="100"/>
      <c r="L27" s="2"/>
      <c r="M27" s="2"/>
      <c r="N27" s="102"/>
      <c r="O27" s="2"/>
      <c r="P27" s="2"/>
      <c r="Q27" s="94"/>
    </row>
    <row r="28" spans="1:17" x14ac:dyDescent="0.2">
      <c r="F28" s="100"/>
      <c r="L28" s="2"/>
      <c r="M28" s="2"/>
      <c r="N28" s="102"/>
      <c r="O28" s="2"/>
      <c r="P28" s="2"/>
      <c r="Q28" s="94"/>
    </row>
    <row r="29" spans="1:17" x14ac:dyDescent="0.2">
      <c r="F29" s="100"/>
      <c r="L29" s="2"/>
      <c r="M29" s="2"/>
      <c r="N29" s="102"/>
      <c r="O29" s="2"/>
      <c r="P29" s="2"/>
      <c r="Q29" s="94"/>
    </row>
    <row r="30" spans="1:17" x14ac:dyDescent="0.2">
      <c r="F30" s="100"/>
      <c r="L30" s="2"/>
      <c r="M30" s="2"/>
      <c r="N30" s="102"/>
      <c r="O30" s="2"/>
      <c r="P30" s="2"/>
      <c r="Q30" s="94"/>
    </row>
    <row r="31" spans="1:17" x14ac:dyDescent="0.2">
      <c r="F31" s="100"/>
      <c r="L31" s="2"/>
      <c r="M31" s="2"/>
      <c r="N31" s="102"/>
      <c r="O31" s="2"/>
      <c r="P31" s="2"/>
      <c r="Q31" s="94"/>
    </row>
    <row r="32" spans="1:17" x14ac:dyDescent="0.2">
      <c r="F32" s="100"/>
      <c r="L32" s="2"/>
      <c r="M32" s="2"/>
      <c r="N32" s="102"/>
      <c r="O32" s="2"/>
      <c r="P32" s="2"/>
      <c r="Q32" s="94"/>
    </row>
    <row r="33" spans="6:17" x14ac:dyDescent="0.2">
      <c r="F33" s="100"/>
      <c r="L33" s="2"/>
      <c r="M33" s="2"/>
      <c r="N33" s="102"/>
      <c r="O33" s="2"/>
      <c r="P33" s="2"/>
      <c r="Q33" s="94"/>
    </row>
    <row r="34" spans="6:17" x14ac:dyDescent="0.2">
      <c r="F34" s="100"/>
      <c r="L34" s="2"/>
      <c r="M34" s="2"/>
      <c r="N34" s="102"/>
      <c r="O34" s="2"/>
      <c r="P34" s="2"/>
      <c r="Q34" s="94"/>
    </row>
    <row r="35" spans="6:17" x14ac:dyDescent="0.2">
      <c r="F35" s="100"/>
      <c r="L35" s="2"/>
      <c r="M35" s="2"/>
      <c r="N35" s="102"/>
      <c r="O35" s="2"/>
      <c r="P35" s="2"/>
      <c r="Q35" s="94"/>
    </row>
    <row r="36" spans="6:17" x14ac:dyDescent="0.2">
      <c r="F36" s="100"/>
      <c r="L36" s="2"/>
      <c r="M36" s="2"/>
      <c r="N36" s="102"/>
      <c r="O36" s="2"/>
      <c r="P36" s="2"/>
      <c r="Q36" s="94"/>
    </row>
    <row r="37" spans="6:17" x14ac:dyDescent="0.2">
      <c r="F37" s="100"/>
      <c r="L37" s="2"/>
      <c r="M37" s="2"/>
      <c r="N37" s="102"/>
      <c r="O37" s="2"/>
      <c r="P37" s="2"/>
      <c r="Q37" s="94"/>
    </row>
    <row r="38" spans="6:17" x14ac:dyDescent="0.2">
      <c r="F38" s="100"/>
      <c r="L38" s="2"/>
      <c r="M38" s="2"/>
      <c r="N38" s="102"/>
      <c r="O38" s="2"/>
      <c r="P38" s="2"/>
      <c r="Q38" s="94"/>
    </row>
    <row r="39" spans="6:17" x14ac:dyDescent="0.2">
      <c r="F39" s="100"/>
      <c r="L39" s="2"/>
      <c r="M39" s="2"/>
      <c r="N39" s="102"/>
      <c r="O39" s="2"/>
      <c r="P39" s="2"/>
      <c r="Q39" s="94"/>
    </row>
    <row r="40" spans="6:17" x14ac:dyDescent="0.2">
      <c r="F40" s="100"/>
      <c r="L40" s="2"/>
      <c r="M40" s="2"/>
      <c r="N40" s="102"/>
      <c r="O40" s="2"/>
      <c r="P40" s="2"/>
      <c r="Q40" s="94"/>
    </row>
    <row r="41" spans="6:17" x14ac:dyDescent="0.2">
      <c r="F41" s="100"/>
      <c r="L41" s="2"/>
      <c r="M41" s="2"/>
      <c r="N41" s="102"/>
      <c r="O41" s="2"/>
      <c r="P41" s="2"/>
      <c r="Q41" s="94"/>
    </row>
    <row r="42" spans="6:17" x14ac:dyDescent="0.2">
      <c r="F42" s="100"/>
      <c r="L42" s="2"/>
      <c r="M42" s="2"/>
      <c r="N42" s="102"/>
      <c r="O42" s="2"/>
      <c r="P42" s="2"/>
      <c r="Q42" s="94"/>
    </row>
    <row r="43" spans="6:17" x14ac:dyDescent="0.2">
      <c r="F43" s="100"/>
      <c r="L43" s="2"/>
      <c r="M43" s="2"/>
      <c r="N43" s="102"/>
      <c r="O43" s="2"/>
      <c r="P43" s="2"/>
      <c r="Q43" s="94"/>
    </row>
    <row r="44" spans="6:17" x14ac:dyDescent="0.2">
      <c r="F44" s="100"/>
      <c r="L44" s="2"/>
      <c r="M44" s="2"/>
      <c r="N44" s="102"/>
      <c r="O44" s="2"/>
      <c r="P44" s="2"/>
      <c r="Q44" s="94"/>
    </row>
    <row r="45" spans="6:17" x14ac:dyDescent="0.2">
      <c r="F45" s="100"/>
      <c r="L45" s="2"/>
      <c r="M45" s="2"/>
      <c r="N45" s="102"/>
      <c r="O45" s="2"/>
      <c r="P45" s="2"/>
      <c r="Q45" s="94"/>
    </row>
    <row r="46" spans="6:17" x14ac:dyDescent="0.2">
      <c r="F46" s="100"/>
      <c r="L46" s="2"/>
      <c r="M46" s="2"/>
      <c r="N46" s="102"/>
      <c r="O46" s="2"/>
      <c r="P46" s="2"/>
      <c r="Q46" s="94"/>
    </row>
    <row r="47" spans="6:17" x14ac:dyDescent="0.2">
      <c r="F47" s="100"/>
      <c r="L47" s="2"/>
      <c r="M47" s="2"/>
      <c r="N47" s="102"/>
      <c r="O47" s="2"/>
      <c r="P47" s="2"/>
      <c r="Q47" s="94"/>
    </row>
    <row r="48" spans="6:17" x14ac:dyDescent="0.2">
      <c r="F48" s="100"/>
      <c r="L48" s="2"/>
      <c r="M48" s="2"/>
      <c r="N48" s="102"/>
      <c r="O48" s="2"/>
      <c r="P48" s="2"/>
      <c r="Q48" s="94"/>
    </row>
    <row r="49" spans="6:17" x14ac:dyDescent="0.2">
      <c r="F49" s="100"/>
      <c r="L49" s="2"/>
      <c r="M49" s="2"/>
      <c r="N49" s="102"/>
      <c r="O49" s="2"/>
      <c r="P49" s="2"/>
      <c r="Q49" s="94"/>
    </row>
    <row r="50" spans="6:17" x14ac:dyDescent="0.2">
      <c r="F50" s="100"/>
      <c r="L50" s="2"/>
      <c r="M50" s="2"/>
      <c r="N50" s="102"/>
      <c r="O50" s="2"/>
      <c r="P50" s="2"/>
      <c r="Q50" s="94"/>
    </row>
    <row r="51" spans="6:17" x14ac:dyDescent="0.2">
      <c r="F51" s="100"/>
      <c r="L51" s="2"/>
      <c r="M51" s="2"/>
      <c r="N51" s="102"/>
      <c r="O51" s="2"/>
      <c r="P51" s="2"/>
      <c r="Q51" s="94"/>
    </row>
    <row r="52" spans="6:17" x14ac:dyDescent="0.2">
      <c r="F52" s="100"/>
      <c r="L52" s="2"/>
      <c r="M52" s="2"/>
      <c r="N52" s="102"/>
      <c r="O52" s="2"/>
      <c r="P52" s="2"/>
      <c r="Q52" s="94"/>
    </row>
    <row r="53" spans="6:17" x14ac:dyDescent="0.2">
      <c r="F53" s="100"/>
      <c r="L53" s="2"/>
      <c r="M53" s="2"/>
      <c r="N53" s="102"/>
      <c r="O53" s="2"/>
      <c r="P53" s="2"/>
      <c r="Q53" s="94"/>
    </row>
    <row r="54" spans="6:17" x14ac:dyDescent="0.2">
      <c r="F54" s="100"/>
      <c r="L54" s="2"/>
      <c r="M54" s="2"/>
      <c r="N54" s="102"/>
      <c r="O54" s="2"/>
      <c r="P54" s="2"/>
      <c r="Q54" s="94"/>
    </row>
    <row r="55" spans="6:17" x14ac:dyDescent="0.2">
      <c r="F55" s="100"/>
      <c r="L55" s="2"/>
      <c r="M55" s="2"/>
      <c r="N55" s="102"/>
      <c r="O55" s="2"/>
      <c r="P55" s="2"/>
      <c r="Q55" s="94"/>
    </row>
    <row r="56" spans="6:17" x14ac:dyDescent="0.2">
      <c r="F56" s="100"/>
      <c r="L56" s="2"/>
      <c r="M56" s="2"/>
      <c r="N56" s="102"/>
      <c r="O56" s="2"/>
      <c r="P56" s="2"/>
      <c r="Q56" s="94"/>
    </row>
    <row r="57" spans="6:17" x14ac:dyDescent="0.2">
      <c r="F57" s="100"/>
      <c r="L57" s="2"/>
      <c r="M57" s="2"/>
      <c r="N57" s="102"/>
      <c r="O57" s="2"/>
      <c r="P57" s="2"/>
      <c r="Q57" s="94"/>
    </row>
    <row r="58" spans="6:17" x14ac:dyDescent="0.2">
      <c r="F58" s="100"/>
      <c r="L58" s="2"/>
      <c r="M58" s="2"/>
      <c r="N58" s="102"/>
      <c r="O58" s="2"/>
      <c r="P58" s="2"/>
      <c r="Q58" s="94"/>
    </row>
    <row r="59" spans="6:17" x14ac:dyDescent="0.2">
      <c r="F59" s="100"/>
      <c r="L59" s="2"/>
      <c r="M59" s="2"/>
      <c r="N59" s="102"/>
      <c r="O59" s="2"/>
      <c r="P59" s="2"/>
      <c r="Q59" s="94"/>
    </row>
    <row r="60" spans="6:17" x14ac:dyDescent="0.2">
      <c r="F60" s="100"/>
      <c r="L60" s="2"/>
      <c r="M60" s="2"/>
      <c r="N60" s="102"/>
      <c r="O60" s="2"/>
      <c r="P60" s="2"/>
      <c r="Q60" s="94"/>
    </row>
    <row r="61" spans="6:17" x14ac:dyDescent="0.2">
      <c r="F61" s="100"/>
      <c r="L61" s="2"/>
      <c r="M61" s="2"/>
      <c r="N61" s="102"/>
      <c r="O61" s="2"/>
      <c r="P61" s="2"/>
      <c r="Q61" s="94"/>
    </row>
    <row r="62" spans="6:17" x14ac:dyDescent="0.2">
      <c r="F62" s="100"/>
      <c r="L62" s="2"/>
      <c r="M62" s="2"/>
      <c r="N62" s="102"/>
      <c r="O62" s="2"/>
      <c r="P62" s="2"/>
      <c r="Q62" s="94"/>
    </row>
    <row r="63" spans="6:17" x14ac:dyDescent="0.2">
      <c r="F63" s="100"/>
      <c r="L63" s="2"/>
      <c r="M63" s="2"/>
      <c r="N63" s="102"/>
      <c r="O63" s="2"/>
      <c r="P63" s="2"/>
      <c r="Q63" s="94"/>
    </row>
    <row r="64" spans="6:17" x14ac:dyDescent="0.2">
      <c r="F64" s="100"/>
      <c r="L64" s="2"/>
      <c r="M64" s="2"/>
      <c r="N64" s="102"/>
      <c r="O64" s="2"/>
      <c r="P64" s="2"/>
      <c r="Q64" s="94"/>
    </row>
    <row r="65" spans="6:17" x14ac:dyDescent="0.2">
      <c r="F65" s="100"/>
      <c r="L65" s="2"/>
      <c r="M65" s="2"/>
      <c r="N65" s="102"/>
      <c r="O65" s="2"/>
      <c r="P65" s="2"/>
      <c r="Q65" s="94"/>
    </row>
    <row r="66" spans="6:17" x14ac:dyDescent="0.2">
      <c r="F66" s="100"/>
      <c r="L66" s="2"/>
      <c r="M66" s="2"/>
      <c r="N66" s="102"/>
      <c r="O66" s="2"/>
      <c r="P66" s="2"/>
      <c r="Q66" s="94"/>
    </row>
    <row r="67" spans="6:17" x14ac:dyDescent="0.2">
      <c r="F67" s="100"/>
      <c r="L67" s="2"/>
      <c r="M67" s="2"/>
      <c r="N67" s="102"/>
      <c r="O67" s="2"/>
      <c r="P67" s="2"/>
      <c r="Q67" s="94"/>
    </row>
    <row r="68" spans="6:17" x14ac:dyDescent="0.2">
      <c r="F68" s="100"/>
      <c r="L68" s="2"/>
      <c r="M68" s="2"/>
      <c r="N68" s="102"/>
      <c r="O68" s="2"/>
      <c r="P68" s="2"/>
      <c r="Q68" s="94"/>
    </row>
    <row r="69" spans="6:17" x14ac:dyDescent="0.2">
      <c r="F69" s="100"/>
      <c r="L69" s="2"/>
      <c r="M69" s="2"/>
      <c r="N69" s="102"/>
      <c r="O69" s="2"/>
      <c r="P69" s="2"/>
      <c r="Q69" s="94"/>
    </row>
    <row r="70" spans="6:17" x14ac:dyDescent="0.2">
      <c r="F70" s="100"/>
      <c r="L70" s="2"/>
      <c r="M70" s="2"/>
      <c r="N70" s="102"/>
      <c r="O70" s="2"/>
      <c r="P70" s="2"/>
      <c r="Q70" s="94"/>
    </row>
    <row r="71" spans="6:17" x14ac:dyDescent="0.2">
      <c r="F71" s="100"/>
      <c r="L71" s="2"/>
      <c r="M71" s="2"/>
      <c r="N71" s="102"/>
      <c r="O71" s="2"/>
      <c r="P71" s="2"/>
      <c r="Q71" s="94"/>
    </row>
    <row r="72" spans="6:17" x14ac:dyDescent="0.2">
      <c r="F72" s="100"/>
      <c r="L72" s="2"/>
      <c r="M72" s="2"/>
      <c r="N72" s="102"/>
      <c r="O72" s="2"/>
      <c r="P72" s="2"/>
      <c r="Q72" s="94"/>
    </row>
    <row r="73" spans="6:17" x14ac:dyDescent="0.2">
      <c r="F73" s="100"/>
      <c r="L73" s="2"/>
      <c r="M73" s="2"/>
      <c r="N73" s="102"/>
      <c r="O73" s="2"/>
      <c r="P73" s="2"/>
      <c r="Q73" s="94"/>
    </row>
    <row r="74" spans="6:17" x14ac:dyDescent="0.2">
      <c r="F74" s="100"/>
      <c r="L74" s="2"/>
      <c r="M74" s="2"/>
      <c r="N74" s="102"/>
      <c r="O74" s="2"/>
      <c r="P74" s="2"/>
      <c r="Q74" s="94"/>
    </row>
    <row r="75" spans="6:17" x14ac:dyDescent="0.2">
      <c r="F75" s="100"/>
      <c r="L75" s="2"/>
      <c r="M75" s="2"/>
      <c r="N75" s="102"/>
      <c r="O75" s="2"/>
      <c r="P75" s="2"/>
      <c r="Q75" s="94"/>
    </row>
    <row r="76" spans="6:17" x14ac:dyDescent="0.2">
      <c r="F76" s="100"/>
      <c r="L76" s="2"/>
      <c r="M76" s="2"/>
      <c r="N76" s="102"/>
      <c r="O76" s="2"/>
      <c r="P76" s="2"/>
      <c r="Q76" s="94"/>
    </row>
    <row r="77" spans="6:17" x14ac:dyDescent="0.2">
      <c r="F77" s="100"/>
      <c r="L77" s="2"/>
      <c r="M77" s="2"/>
      <c r="N77" s="102"/>
      <c r="O77" s="2"/>
      <c r="P77" s="2"/>
      <c r="Q77" s="94"/>
    </row>
    <row r="78" spans="6:17" x14ac:dyDescent="0.2">
      <c r="F78" s="100"/>
      <c r="L78" s="2"/>
      <c r="M78" s="2"/>
      <c r="N78" s="102"/>
      <c r="O78" s="2"/>
      <c r="P78" s="2"/>
      <c r="Q78" s="94"/>
    </row>
    <row r="79" spans="6:17" x14ac:dyDescent="0.2">
      <c r="F79" s="100"/>
      <c r="L79" s="2"/>
      <c r="M79" s="2"/>
      <c r="N79" s="102"/>
      <c r="O79" s="2"/>
      <c r="P79" s="2"/>
      <c r="Q79" s="94"/>
    </row>
    <row r="80" spans="6:17" x14ac:dyDescent="0.2">
      <c r="F80" s="100"/>
      <c r="L80" s="2"/>
      <c r="M80" s="2"/>
      <c r="N80" s="102"/>
      <c r="O80" s="2"/>
      <c r="P80" s="2"/>
      <c r="Q80" s="94"/>
    </row>
    <row r="81" spans="6:17" x14ac:dyDescent="0.2">
      <c r="F81" s="100"/>
      <c r="L81" s="2"/>
      <c r="M81" s="2"/>
      <c r="N81" s="102"/>
      <c r="O81" s="2"/>
      <c r="P81" s="2"/>
      <c r="Q81" s="94"/>
    </row>
    <row r="82" spans="6:17" x14ac:dyDescent="0.2">
      <c r="F82" s="100"/>
      <c r="L82" s="2"/>
      <c r="M82" s="2"/>
      <c r="N82" s="102"/>
      <c r="O82" s="2"/>
      <c r="P82" s="2"/>
      <c r="Q82" s="94"/>
    </row>
    <row r="83" spans="6:17" x14ac:dyDescent="0.2">
      <c r="F83" s="100"/>
      <c r="L83" s="2"/>
      <c r="M83" s="2"/>
      <c r="N83" s="102"/>
      <c r="O83" s="2"/>
      <c r="P83" s="2"/>
      <c r="Q83" s="94"/>
    </row>
    <row r="84" spans="6:17" x14ac:dyDescent="0.2">
      <c r="F84" s="100"/>
      <c r="L84" s="2"/>
      <c r="M84" s="2"/>
      <c r="N84" s="102"/>
      <c r="O84" s="2"/>
      <c r="P84" s="2"/>
      <c r="Q84" s="94"/>
    </row>
    <row r="85" spans="6:17" x14ac:dyDescent="0.2">
      <c r="F85" s="100"/>
      <c r="L85" s="2"/>
      <c r="M85" s="2"/>
      <c r="N85" s="102"/>
      <c r="O85" s="2"/>
      <c r="P85" s="2"/>
      <c r="Q85" s="94"/>
    </row>
    <row r="86" spans="6:17" x14ac:dyDescent="0.2">
      <c r="F86" s="100"/>
      <c r="L86" s="2"/>
      <c r="M86" s="2"/>
      <c r="N86" s="102"/>
      <c r="O86" s="2"/>
      <c r="P86" s="2"/>
      <c r="Q86" s="94"/>
    </row>
    <row r="87" spans="6:17" x14ac:dyDescent="0.2">
      <c r="F87" s="100"/>
      <c r="L87" s="2"/>
      <c r="M87" s="2"/>
      <c r="N87" s="102"/>
      <c r="O87" s="2"/>
      <c r="P87" s="2"/>
      <c r="Q87" s="94"/>
    </row>
    <row r="88" spans="6:17" x14ac:dyDescent="0.2">
      <c r="F88" s="100"/>
      <c r="L88" s="2"/>
      <c r="M88" s="2"/>
      <c r="N88" s="102"/>
      <c r="O88" s="2"/>
      <c r="P88" s="2"/>
      <c r="Q88" s="94"/>
    </row>
    <row r="89" spans="6:17" x14ac:dyDescent="0.2">
      <c r="N89" s="104"/>
      <c r="Q89" s="94"/>
    </row>
    <row r="90" spans="6:17" x14ac:dyDescent="0.2">
      <c r="N90" s="104"/>
      <c r="Q90" s="94"/>
    </row>
    <row r="91" spans="6:17" x14ac:dyDescent="0.2">
      <c r="N91" s="104"/>
      <c r="Q91" s="94"/>
    </row>
    <row r="92" spans="6:17" x14ac:dyDescent="0.2">
      <c r="N92" s="104"/>
      <c r="Q92" s="94"/>
    </row>
    <row r="93" spans="6:17" x14ac:dyDescent="0.2">
      <c r="N93" s="104"/>
      <c r="Q93" s="94"/>
    </row>
    <row r="94" spans="6:17" x14ac:dyDescent="0.2">
      <c r="N94" s="104"/>
      <c r="Q94" s="94"/>
    </row>
    <row r="95" spans="6:17" x14ac:dyDescent="0.2">
      <c r="N95" s="104"/>
      <c r="Q95" s="94"/>
    </row>
    <row r="96" spans="6:17" x14ac:dyDescent="0.2">
      <c r="N96" s="104"/>
      <c r="Q96" s="94"/>
    </row>
    <row r="97" spans="14:17" x14ac:dyDescent="0.2">
      <c r="N97" s="104"/>
      <c r="Q97" s="94"/>
    </row>
    <row r="98" spans="14:17" x14ac:dyDescent="0.2">
      <c r="N98" s="104"/>
      <c r="Q98" s="94"/>
    </row>
    <row r="99" spans="14:17" x14ac:dyDescent="0.2">
      <c r="N99" s="104"/>
      <c r="Q99" s="94"/>
    </row>
    <row r="100" spans="14:17" x14ac:dyDescent="0.2">
      <c r="N100" s="104"/>
      <c r="Q100" s="94"/>
    </row>
    <row r="101" spans="14:17" x14ac:dyDescent="0.2">
      <c r="N101" s="104"/>
      <c r="Q101" s="94"/>
    </row>
    <row r="102" spans="14:17" x14ac:dyDescent="0.2">
      <c r="N102" s="104"/>
      <c r="Q102" s="94"/>
    </row>
    <row r="103" spans="14:17" x14ac:dyDescent="0.2">
      <c r="N103" s="104"/>
      <c r="Q103" s="94"/>
    </row>
    <row r="104" spans="14:17" x14ac:dyDescent="0.2">
      <c r="N104" s="104"/>
      <c r="Q104" s="94"/>
    </row>
    <row r="105" spans="14:17" x14ac:dyDescent="0.2">
      <c r="N105" s="104"/>
      <c r="Q105" s="94"/>
    </row>
    <row r="106" spans="14:17" x14ac:dyDescent="0.2">
      <c r="N106" s="104"/>
      <c r="Q106" s="94"/>
    </row>
    <row r="107" spans="14:17" x14ac:dyDescent="0.2">
      <c r="N107" s="104"/>
      <c r="Q107" s="94"/>
    </row>
    <row r="108" spans="14:17" x14ac:dyDescent="0.2">
      <c r="N108" s="104"/>
      <c r="Q108" s="94"/>
    </row>
    <row r="109" spans="14:17" x14ac:dyDescent="0.2">
      <c r="N109" s="104"/>
      <c r="Q109" s="94"/>
    </row>
    <row r="110" spans="14:17" x14ac:dyDescent="0.2">
      <c r="N110" s="104"/>
      <c r="Q110" s="94"/>
    </row>
    <row r="111" spans="14:17" x14ac:dyDescent="0.2">
      <c r="N111" s="104"/>
      <c r="Q111" s="94"/>
    </row>
    <row r="112" spans="14:17" x14ac:dyDescent="0.2">
      <c r="N112" s="104"/>
      <c r="Q112" s="94"/>
    </row>
    <row r="113" spans="14:17" x14ac:dyDescent="0.2">
      <c r="N113" s="104"/>
      <c r="Q113" s="94"/>
    </row>
    <row r="114" spans="14:17" x14ac:dyDescent="0.2">
      <c r="N114" s="104"/>
      <c r="Q114" s="94"/>
    </row>
    <row r="115" spans="14:17" x14ac:dyDescent="0.2">
      <c r="N115" s="104"/>
      <c r="Q115" s="94"/>
    </row>
    <row r="116" spans="14:17" x14ac:dyDescent="0.2">
      <c r="N116" s="104"/>
      <c r="Q116" s="94"/>
    </row>
    <row r="117" spans="14:17" x14ac:dyDescent="0.2">
      <c r="N117" s="104"/>
      <c r="Q117" s="94"/>
    </row>
    <row r="118" spans="14:17" x14ac:dyDescent="0.2">
      <c r="N118" s="104"/>
      <c r="Q118" s="94"/>
    </row>
    <row r="119" spans="14:17" x14ac:dyDescent="0.2">
      <c r="N119" s="104"/>
      <c r="Q119" s="94"/>
    </row>
    <row r="120" spans="14:17" x14ac:dyDescent="0.2">
      <c r="N120" s="104"/>
      <c r="Q120" s="94"/>
    </row>
    <row r="121" spans="14:17" x14ac:dyDescent="0.2">
      <c r="N121" s="104"/>
      <c r="Q121" s="94"/>
    </row>
    <row r="122" spans="14:17" x14ac:dyDescent="0.2">
      <c r="N122" s="104"/>
      <c r="Q122" s="94"/>
    </row>
    <row r="123" spans="14:17" x14ac:dyDescent="0.2">
      <c r="N123" s="104"/>
      <c r="Q123" s="94"/>
    </row>
    <row r="124" spans="14:17" x14ac:dyDescent="0.2">
      <c r="N124" s="104"/>
      <c r="Q124" s="94"/>
    </row>
    <row r="125" spans="14:17" x14ac:dyDescent="0.2">
      <c r="N125" s="104"/>
      <c r="Q125" s="94"/>
    </row>
    <row r="126" spans="14:17" x14ac:dyDescent="0.2">
      <c r="N126" s="104"/>
      <c r="Q126" s="94"/>
    </row>
    <row r="127" spans="14:17" x14ac:dyDescent="0.2">
      <c r="N127" s="104"/>
      <c r="Q127" s="94"/>
    </row>
    <row r="128" spans="14:17" x14ac:dyDescent="0.2">
      <c r="N128" s="104"/>
      <c r="Q128" s="94"/>
    </row>
    <row r="129" spans="14:17" x14ac:dyDescent="0.2">
      <c r="N129" s="104"/>
      <c r="Q129" s="94"/>
    </row>
    <row r="130" spans="14:17" x14ac:dyDescent="0.2">
      <c r="N130" s="104"/>
      <c r="Q130" s="94"/>
    </row>
    <row r="131" spans="14:17" x14ac:dyDescent="0.2">
      <c r="N131" s="104"/>
      <c r="Q131" s="94"/>
    </row>
    <row r="132" spans="14:17" x14ac:dyDescent="0.2">
      <c r="N132" s="104"/>
      <c r="Q132" s="94"/>
    </row>
    <row r="133" spans="14:17" x14ac:dyDescent="0.2">
      <c r="N133" s="104"/>
      <c r="Q133" s="94"/>
    </row>
    <row r="134" spans="14:17" x14ac:dyDescent="0.2">
      <c r="N134" s="104"/>
      <c r="Q134" s="94"/>
    </row>
    <row r="135" spans="14:17" x14ac:dyDescent="0.2">
      <c r="N135" s="104"/>
      <c r="Q135" s="94"/>
    </row>
    <row r="136" spans="14:17" x14ac:dyDescent="0.2">
      <c r="N136" s="104"/>
      <c r="Q136" s="94"/>
    </row>
    <row r="137" spans="14:17" x14ac:dyDescent="0.2">
      <c r="N137" s="104"/>
      <c r="Q137" s="94"/>
    </row>
    <row r="138" spans="14:17" x14ac:dyDescent="0.2">
      <c r="N138" s="104"/>
      <c r="Q138" s="94"/>
    </row>
    <row r="139" spans="14:17" x14ac:dyDescent="0.2">
      <c r="N139" s="104"/>
      <c r="Q139" s="94"/>
    </row>
    <row r="140" spans="14:17" x14ac:dyDescent="0.2">
      <c r="N140" s="104"/>
      <c r="Q140" s="94"/>
    </row>
    <row r="141" spans="14:17" x14ac:dyDescent="0.2">
      <c r="N141" s="104"/>
      <c r="Q141" s="94"/>
    </row>
    <row r="142" spans="14:17" x14ac:dyDescent="0.2">
      <c r="N142" s="104"/>
      <c r="Q142" s="94"/>
    </row>
    <row r="143" spans="14:17" x14ac:dyDescent="0.2">
      <c r="N143" s="104"/>
      <c r="Q143" s="94"/>
    </row>
    <row r="144" spans="14:17" x14ac:dyDescent="0.2">
      <c r="N144" s="104"/>
      <c r="Q144" s="94"/>
    </row>
    <row r="145" spans="14:17" x14ac:dyDescent="0.2">
      <c r="N145" s="104"/>
      <c r="Q145" s="94"/>
    </row>
    <row r="146" spans="14:17" x14ac:dyDescent="0.2">
      <c r="N146" s="104"/>
      <c r="Q146" s="94"/>
    </row>
    <row r="147" spans="14:17" x14ac:dyDescent="0.2">
      <c r="N147" s="104"/>
      <c r="Q147" s="94"/>
    </row>
    <row r="148" spans="14:17" x14ac:dyDescent="0.2">
      <c r="N148" s="104"/>
      <c r="Q148" s="94"/>
    </row>
    <row r="149" spans="14:17" x14ac:dyDescent="0.2">
      <c r="N149" s="104"/>
      <c r="Q149" s="94"/>
    </row>
    <row r="150" spans="14:17" x14ac:dyDescent="0.2">
      <c r="N150" s="104"/>
      <c r="Q150" s="94"/>
    </row>
    <row r="151" spans="14:17" x14ac:dyDescent="0.2">
      <c r="N151" s="104"/>
      <c r="Q151" s="94"/>
    </row>
    <row r="152" spans="14:17" x14ac:dyDescent="0.2">
      <c r="N152" s="104"/>
      <c r="Q152" s="94"/>
    </row>
    <row r="153" spans="14:17" x14ac:dyDescent="0.2">
      <c r="N153" s="104"/>
      <c r="Q153" s="94"/>
    </row>
    <row r="154" spans="14:17" x14ac:dyDescent="0.2">
      <c r="N154" s="104"/>
      <c r="Q154" s="94"/>
    </row>
    <row r="155" spans="14:17" x14ac:dyDescent="0.2">
      <c r="N155" s="104"/>
      <c r="Q155" s="94"/>
    </row>
    <row r="156" spans="14:17" x14ac:dyDescent="0.2">
      <c r="N156" s="104"/>
      <c r="Q156" s="94"/>
    </row>
    <row r="157" spans="14:17" x14ac:dyDescent="0.2">
      <c r="N157" s="104"/>
      <c r="Q157" s="94"/>
    </row>
    <row r="158" spans="14:17" x14ac:dyDescent="0.2">
      <c r="N158" s="104"/>
      <c r="Q158" s="94"/>
    </row>
    <row r="159" spans="14:17" x14ac:dyDescent="0.2">
      <c r="N159" s="104"/>
      <c r="Q159" s="94"/>
    </row>
    <row r="160" spans="14:17" x14ac:dyDescent="0.2">
      <c r="N160" s="104"/>
      <c r="Q160" s="94"/>
    </row>
    <row r="161" spans="14:17" x14ac:dyDescent="0.2">
      <c r="N161" s="104"/>
      <c r="Q161" s="94"/>
    </row>
    <row r="162" spans="14:17" x14ac:dyDescent="0.2">
      <c r="N162" s="104"/>
      <c r="Q162" s="94"/>
    </row>
    <row r="163" spans="14:17" x14ac:dyDescent="0.2">
      <c r="N163" s="104"/>
      <c r="Q163" s="94"/>
    </row>
    <row r="164" spans="14:17" x14ac:dyDescent="0.2">
      <c r="N164" s="104"/>
      <c r="Q164" s="94"/>
    </row>
    <row r="165" spans="14:17" x14ac:dyDescent="0.2">
      <c r="N165" s="104"/>
      <c r="Q165" s="94"/>
    </row>
    <row r="166" spans="14:17" x14ac:dyDescent="0.2">
      <c r="N166" s="104"/>
      <c r="Q166" s="94"/>
    </row>
    <row r="167" spans="14:17" x14ac:dyDescent="0.2">
      <c r="N167" s="104"/>
      <c r="Q167" s="94"/>
    </row>
    <row r="168" spans="14:17" x14ac:dyDescent="0.2">
      <c r="N168" s="104"/>
      <c r="Q168" s="94"/>
    </row>
    <row r="169" spans="14:17" x14ac:dyDescent="0.2">
      <c r="N169" s="104"/>
      <c r="Q169" s="94"/>
    </row>
    <row r="170" spans="14:17" x14ac:dyDescent="0.2">
      <c r="N170" s="104"/>
      <c r="Q170" s="94"/>
    </row>
    <row r="171" spans="14:17" x14ac:dyDescent="0.2">
      <c r="N171" s="104"/>
      <c r="Q171" s="94"/>
    </row>
    <row r="172" spans="14:17" x14ac:dyDescent="0.2">
      <c r="N172" s="104"/>
      <c r="Q172" s="94"/>
    </row>
    <row r="173" spans="14:17" x14ac:dyDescent="0.2">
      <c r="N173" s="104"/>
      <c r="Q173" s="94"/>
    </row>
    <row r="174" spans="14:17" x14ac:dyDescent="0.2">
      <c r="N174" s="104"/>
      <c r="Q174" s="94"/>
    </row>
    <row r="175" spans="14:17" x14ac:dyDescent="0.2">
      <c r="N175" s="104"/>
      <c r="Q175" s="94"/>
    </row>
    <row r="176" spans="14:17" x14ac:dyDescent="0.2">
      <c r="N176" s="104"/>
      <c r="Q176" s="94"/>
    </row>
    <row r="177" spans="14:17" x14ac:dyDescent="0.2">
      <c r="N177" s="104"/>
      <c r="Q177" s="94"/>
    </row>
    <row r="178" spans="14:17" x14ac:dyDescent="0.2">
      <c r="N178" s="104"/>
      <c r="Q178" s="94"/>
    </row>
    <row r="179" spans="14:17" x14ac:dyDescent="0.2">
      <c r="N179" s="104"/>
      <c r="Q179" s="94"/>
    </row>
    <row r="180" spans="14:17" x14ac:dyDescent="0.2">
      <c r="N180" s="104"/>
      <c r="Q180" s="94"/>
    </row>
    <row r="181" spans="14:17" x14ac:dyDescent="0.2">
      <c r="N181" s="104"/>
      <c r="Q181" s="94"/>
    </row>
    <row r="182" spans="14:17" x14ac:dyDescent="0.2">
      <c r="N182" s="104"/>
      <c r="Q182" s="94"/>
    </row>
    <row r="183" spans="14:17" x14ac:dyDescent="0.2">
      <c r="N183" s="104"/>
      <c r="Q183" s="94"/>
    </row>
    <row r="184" spans="14:17" x14ac:dyDescent="0.2">
      <c r="N184" s="104"/>
      <c r="Q184" s="94"/>
    </row>
    <row r="185" spans="14:17" x14ac:dyDescent="0.2">
      <c r="N185" s="104"/>
      <c r="Q185" s="94"/>
    </row>
    <row r="186" spans="14:17" x14ac:dyDescent="0.2">
      <c r="N186" s="104"/>
      <c r="Q186" s="94"/>
    </row>
    <row r="187" spans="14:17" x14ac:dyDescent="0.2">
      <c r="N187" s="104"/>
      <c r="Q187" s="94"/>
    </row>
    <row r="188" spans="14:17" x14ac:dyDescent="0.2">
      <c r="N188" s="104"/>
      <c r="Q188" s="94"/>
    </row>
    <row r="189" spans="14:17" x14ac:dyDescent="0.2">
      <c r="N189" s="104"/>
      <c r="Q189" s="94"/>
    </row>
    <row r="190" spans="14:17" x14ac:dyDescent="0.2">
      <c r="N190" s="104"/>
      <c r="Q190" s="94"/>
    </row>
    <row r="191" spans="14:17" x14ac:dyDescent="0.2">
      <c r="N191" s="104"/>
      <c r="Q191" s="94"/>
    </row>
    <row r="192" spans="14:17" x14ac:dyDescent="0.2">
      <c r="N192" s="104"/>
      <c r="Q192" s="94"/>
    </row>
    <row r="193" spans="14:17" x14ac:dyDescent="0.2">
      <c r="N193" s="104"/>
      <c r="Q193" s="94"/>
    </row>
    <row r="194" spans="14:17" x14ac:dyDescent="0.2">
      <c r="N194" s="104"/>
      <c r="Q194" s="94"/>
    </row>
    <row r="195" spans="14:17" x14ac:dyDescent="0.2">
      <c r="N195" s="104"/>
      <c r="Q195" s="94"/>
    </row>
    <row r="196" spans="14:17" x14ac:dyDescent="0.2">
      <c r="N196" s="104"/>
      <c r="Q196" s="94"/>
    </row>
    <row r="197" spans="14:17" x14ac:dyDescent="0.2">
      <c r="N197" s="104"/>
      <c r="Q197" s="94"/>
    </row>
    <row r="198" spans="14:17" x14ac:dyDescent="0.2">
      <c r="N198" s="104"/>
      <c r="Q198" s="94"/>
    </row>
    <row r="199" spans="14:17" x14ac:dyDescent="0.2">
      <c r="N199" s="104"/>
      <c r="Q199" s="94"/>
    </row>
    <row r="200" spans="14:17" x14ac:dyDescent="0.2">
      <c r="N200" s="104"/>
      <c r="Q200" s="94"/>
    </row>
    <row r="201" spans="14:17" x14ac:dyDescent="0.2">
      <c r="N201" s="104"/>
      <c r="Q201" s="94"/>
    </row>
    <row r="202" spans="14:17" x14ac:dyDescent="0.2">
      <c r="N202" s="104"/>
      <c r="Q202" s="94"/>
    </row>
    <row r="203" spans="14:17" x14ac:dyDescent="0.2">
      <c r="N203" s="104"/>
      <c r="Q203" s="94"/>
    </row>
    <row r="204" spans="14:17" x14ac:dyDescent="0.2">
      <c r="N204" s="104"/>
      <c r="Q204" s="94"/>
    </row>
    <row r="205" spans="14:17" x14ac:dyDescent="0.2">
      <c r="N205" s="104"/>
      <c r="Q205" s="94"/>
    </row>
    <row r="206" spans="14:17" x14ac:dyDescent="0.2">
      <c r="N206" s="104"/>
      <c r="Q206" s="94"/>
    </row>
    <row r="207" spans="14:17" x14ac:dyDescent="0.2">
      <c r="N207" s="104"/>
      <c r="Q207" s="94"/>
    </row>
    <row r="208" spans="14:17" x14ac:dyDescent="0.2">
      <c r="N208" s="104"/>
      <c r="Q208" s="94"/>
    </row>
    <row r="209" spans="14:17" x14ac:dyDescent="0.2">
      <c r="N209" s="104"/>
      <c r="Q209" s="94"/>
    </row>
    <row r="210" spans="14:17" x14ac:dyDescent="0.2">
      <c r="N210" s="104"/>
      <c r="Q210" s="94"/>
    </row>
    <row r="211" spans="14:17" x14ac:dyDescent="0.2">
      <c r="N211" s="104"/>
      <c r="Q211" s="94"/>
    </row>
    <row r="212" spans="14:17" x14ac:dyDescent="0.2">
      <c r="N212" s="104"/>
      <c r="Q212" s="94"/>
    </row>
    <row r="213" spans="14:17" x14ac:dyDescent="0.2">
      <c r="N213" s="104"/>
      <c r="Q213" s="94"/>
    </row>
    <row r="214" spans="14:17" x14ac:dyDescent="0.2">
      <c r="N214" s="104"/>
      <c r="Q214" s="94"/>
    </row>
    <row r="215" spans="14:17" x14ac:dyDescent="0.2">
      <c r="N215" s="104"/>
      <c r="Q215" s="94"/>
    </row>
    <row r="216" spans="14:17" x14ac:dyDescent="0.2">
      <c r="N216" s="104"/>
      <c r="Q216" s="94"/>
    </row>
    <row r="217" spans="14:17" x14ac:dyDescent="0.2">
      <c r="N217" s="104"/>
      <c r="Q217" s="94"/>
    </row>
    <row r="218" spans="14:17" x14ac:dyDescent="0.2">
      <c r="N218" s="104"/>
      <c r="Q218" s="94"/>
    </row>
    <row r="219" spans="14:17" x14ac:dyDescent="0.2">
      <c r="N219" s="104"/>
      <c r="Q219" s="94"/>
    </row>
    <row r="220" spans="14:17" x14ac:dyDescent="0.2">
      <c r="N220" s="104"/>
      <c r="Q220" s="94"/>
    </row>
    <row r="221" spans="14:17" x14ac:dyDescent="0.2">
      <c r="N221" s="104"/>
      <c r="Q221" s="94"/>
    </row>
    <row r="222" spans="14:17" x14ac:dyDescent="0.2">
      <c r="N222" s="104"/>
      <c r="Q222" s="94"/>
    </row>
    <row r="223" spans="14:17" x14ac:dyDescent="0.2">
      <c r="N223" s="104"/>
      <c r="Q223" s="94"/>
    </row>
    <row r="224" spans="14:17" x14ac:dyDescent="0.2">
      <c r="N224" s="104"/>
      <c r="Q224" s="94"/>
    </row>
    <row r="225" spans="14:17" x14ac:dyDescent="0.2">
      <c r="N225" s="104"/>
      <c r="Q225" s="94"/>
    </row>
    <row r="226" spans="14:17" x14ac:dyDescent="0.2">
      <c r="N226" s="104"/>
      <c r="Q226" s="94"/>
    </row>
    <row r="227" spans="14:17" x14ac:dyDescent="0.2">
      <c r="N227" s="104"/>
      <c r="Q227" s="94"/>
    </row>
    <row r="228" spans="14:17" x14ac:dyDescent="0.2">
      <c r="N228" s="104"/>
      <c r="Q228" s="94"/>
    </row>
    <row r="229" spans="14:17" x14ac:dyDescent="0.2">
      <c r="N229" s="104"/>
      <c r="Q229" s="94"/>
    </row>
    <row r="230" spans="14:17" x14ac:dyDescent="0.2">
      <c r="N230" s="104"/>
      <c r="Q230" s="94"/>
    </row>
    <row r="231" spans="14:17" x14ac:dyDescent="0.2">
      <c r="N231" s="104"/>
      <c r="Q231" s="94"/>
    </row>
    <row r="232" spans="14:17" x14ac:dyDescent="0.2">
      <c r="N232" s="104"/>
      <c r="Q232" s="94"/>
    </row>
    <row r="233" spans="14:17" x14ac:dyDescent="0.2">
      <c r="N233" s="104"/>
      <c r="Q233" s="94"/>
    </row>
    <row r="234" spans="14:17" x14ac:dyDescent="0.2">
      <c r="N234" s="104"/>
      <c r="Q234" s="94"/>
    </row>
    <row r="235" spans="14:17" x14ac:dyDescent="0.2">
      <c r="N235" s="104"/>
      <c r="Q235" s="94"/>
    </row>
    <row r="236" spans="14:17" x14ac:dyDescent="0.2">
      <c r="N236" s="104"/>
      <c r="Q236" s="94"/>
    </row>
    <row r="237" spans="14:17" x14ac:dyDescent="0.2">
      <c r="N237" s="104"/>
      <c r="Q237" s="94"/>
    </row>
    <row r="238" spans="14:17" x14ac:dyDescent="0.2">
      <c r="N238" s="104"/>
      <c r="Q238" s="94"/>
    </row>
    <row r="239" spans="14:17" x14ac:dyDescent="0.2">
      <c r="N239" s="104"/>
      <c r="Q239" s="94"/>
    </row>
    <row r="240" spans="14:17" x14ac:dyDescent="0.2">
      <c r="N240" s="104"/>
      <c r="Q240" s="94"/>
    </row>
    <row r="241" spans="14:17" x14ac:dyDescent="0.2">
      <c r="N241" s="104"/>
      <c r="Q241" s="94"/>
    </row>
    <row r="242" spans="14:17" x14ac:dyDescent="0.2">
      <c r="N242" s="104"/>
      <c r="Q242" s="94"/>
    </row>
    <row r="243" spans="14:17" x14ac:dyDescent="0.2">
      <c r="N243" s="104"/>
      <c r="Q243" s="94"/>
    </row>
    <row r="244" spans="14:17" x14ac:dyDescent="0.2">
      <c r="N244" s="104"/>
      <c r="Q244" s="94"/>
    </row>
    <row r="245" spans="14:17" x14ac:dyDescent="0.2">
      <c r="N245" s="104"/>
      <c r="Q245" s="94"/>
    </row>
    <row r="246" spans="14:17" x14ac:dyDescent="0.2">
      <c r="N246" s="104"/>
      <c r="Q246" s="94"/>
    </row>
    <row r="247" spans="14:17" x14ac:dyDescent="0.2">
      <c r="N247" s="104"/>
      <c r="Q247" s="94"/>
    </row>
    <row r="248" spans="14:17" x14ac:dyDescent="0.2">
      <c r="N248" s="104"/>
      <c r="Q248" s="94"/>
    </row>
    <row r="249" spans="14:17" x14ac:dyDescent="0.2">
      <c r="N249" s="104"/>
      <c r="Q249" s="94"/>
    </row>
    <row r="250" spans="14:17" x14ac:dyDescent="0.2">
      <c r="N250" s="104"/>
      <c r="Q250" s="94"/>
    </row>
    <row r="251" spans="14:17" x14ac:dyDescent="0.2">
      <c r="N251" s="104"/>
      <c r="Q251" s="94"/>
    </row>
    <row r="252" spans="14:17" x14ac:dyDescent="0.2">
      <c r="N252" s="104"/>
      <c r="Q252" s="94"/>
    </row>
    <row r="253" spans="14:17" x14ac:dyDescent="0.2">
      <c r="N253" s="104"/>
      <c r="Q253" s="94"/>
    </row>
    <row r="254" spans="14:17" x14ac:dyDescent="0.2">
      <c r="N254" s="104"/>
      <c r="Q254" s="94"/>
    </row>
    <row r="255" spans="14:17" x14ac:dyDescent="0.2">
      <c r="N255" s="104"/>
      <c r="Q255" s="94"/>
    </row>
    <row r="256" spans="14:17" x14ac:dyDescent="0.2">
      <c r="N256" s="104"/>
      <c r="Q256" s="94"/>
    </row>
    <row r="257" spans="14:17" x14ac:dyDescent="0.2">
      <c r="N257" s="104"/>
      <c r="Q257" s="94"/>
    </row>
    <row r="258" spans="14:17" x14ac:dyDescent="0.2">
      <c r="N258" s="104"/>
      <c r="Q258" s="94"/>
    </row>
    <row r="259" spans="14:17" x14ac:dyDescent="0.2">
      <c r="N259" s="104"/>
      <c r="Q259" s="94"/>
    </row>
    <row r="260" spans="14:17" x14ac:dyDescent="0.2">
      <c r="N260" s="104"/>
      <c r="Q260" s="94"/>
    </row>
    <row r="261" spans="14:17" x14ac:dyDescent="0.2">
      <c r="N261" s="104"/>
      <c r="Q261" s="94"/>
    </row>
    <row r="262" spans="14:17" x14ac:dyDescent="0.2">
      <c r="N262" s="104"/>
      <c r="Q262" s="94"/>
    </row>
    <row r="263" spans="14:17" x14ac:dyDescent="0.2">
      <c r="N263" s="104"/>
      <c r="Q263" s="94"/>
    </row>
    <row r="264" spans="14:17" x14ac:dyDescent="0.2">
      <c r="N264" s="104"/>
      <c r="Q264" s="94"/>
    </row>
    <row r="265" spans="14:17" x14ac:dyDescent="0.2">
      <c r="N265" s="104"/>
      <c r="Q265" s="94"/>
    </row>
    <row r="266" spans="14:17" x14ac:dyDescent="0.2">
      <c r="Q266" s="94"/>
    </row>
    <row r="267" spans="14:17" x14ac:dyDescent="0.2">
      <c r="Q267" s="94"/>
    </row>
    <row r="268" spans="14:17" x14ac:dyDescent="0.2">
      <c r="Q268" s="94"/>
    </row>
    <row r="269" spans="14:17" x14ac:dyDescent="0.2">
      <c r="Q269" s="94"/>
    </row>
    <row r="270" spans="14:17" x14ac:dyDescent="0.2">
      <c r="Q270" s="94"/>
    </row>
    <row r="271" spans="14:17" x14ac:dyDescent="0.2">
      <c r="Q271" s="94"/>
    </row>
    <row r="272" spans="14:17" x14ac:dyDescent="0.2">
      <c r="Q272" s="94"/>
    </row>
    <row r="273" spans="17:17" x14ac:dyDescent="0.2">
      <c r="Q273" s="94"/>
    </row>
    <row r="274" spans="17:17" x14ac:dyDescent="0.2">
      <c r="Q274" s="94"/>
    </row>
    <row r="275" spans="17:17" x14ac:dyDescent="0.2">
      <c r="Q275" s="94"/>
    </row>
    <row r="276" spans="17:17" x14ac:dyDescent="0.2">
      <c r="Q276" s="94"/>
    </row>
    <row r="277" spans="17:17" x14ac:dyDescent="0.2">
      <c r="Q277" s="94"/>
    </row>
    <row r="278" spans="17:17" x14ac:dyDescent="0.2">
      <c r="Q278" s="94"/>
    </row>
    <row r="279" spans="17:17" x14ac:dyDescent="0.2">
      <c r="Q279" s="94"/>
    </row>
    <row r="280" spans="17:17" x14ac:dyDescent="0.2">
      <c r="Q280" s="94"/>
    </row>
    <row r="281" spans="17:17" x14ac:dyDescent="0.2">
      <c r="Q281" s="94"/>
    </row>
    <row r="282" spans="17:17" x14ac:dyDescent="0.2">
      <c r="Q282" s="94"/>
    </row>
    <row r="283" spans="17:17" x14ac:dyDescent="0.2">
      <c r="Q283" s="94"/>
    </row>
    <row r="284" spans="17:17" x14ac:dyDescent="0.2">
      <c r="Q284" s="94"/>
    </row>
    <row r="285" spans="17:17" x14ac:dyDescent="0.2">
      <c r="Q285" s="94"/>
    </row>
    <row r="286" spans="17:17" x14ac:dyDescent="0.2">
      <c r="Q286" s="94"/>
    </row>
    <row r="287" spans="17:17" x14ac:dyDescent="0.2">
      <c r="Q287" s="94"/>
    </row>
    <row r="288" spans="17:17" x14ac:dyDescent="0.2">
      <c r="Q288" s="94"/>
    </row>
    <row r="289" spans="17:17" x14ac:dyDescent="0.2">
      <c r="Q289" s="94"/>
    </row>
    <row r="290" spans="17:17" x14ac:dyDescent="0.2">
      <c r="Q290" s="94"/>
    </row>
    <row r="291" spans="17:17" x14ac:dyDescent="0.2">
      <c r="Q291" s="94"/>
    </row>
    <row r="292" spans="17:17" x14ac:dyDescent="0.2">
      <c r="Q292" s="94"/>
    </row>
    <row r="293" spans="17:17" x14ac:dyDescent="0.2">
      <c r="Q293" s="94"/>
    </row>
    <row r="294" spans="17:17" x14ac:dyDescent="0.2">
      <c r="Q294" s="94"/>
    </row>
    <row r="295" spans="17:17" x14ac:dyDescent="0.2">
      <c r="Q295" s="94"/>
    </row>
    <row r="296" spans="17:17" x14ac:dyDescent="0.2">
      <c r="Q296" s="94"/>
    </row>
    <row r="297" spans="17:17" x14ac:dyDescent="0.2">
      <c r="Q297" s="94"/>
    </row>
    <row r="298" spans="17:17" x14ac:dyDescent="0.2">
      <c r="Q298" s="94"/>
    </row>
    <row r="299" spans="17:17" x14ac:dyDescent="0.2">
      <c r="Q299" s="94"/>
    </row>
    <row r="300" spans="17:17" x14ac:dyDescent="0.2">
      <c r="Q300" s="94"/>
    </row>
    <row r="301" spans="17:17" x14ac:dyDescent="0.2">
      <c r="Q301" s="94"/>
    </row>
    <row r="302" spans="17:17" x14ac:dyDescent="0.2">
      <c r="Q302" s="94"/>
    </row>
    <row r="303" spans="17:17" x14ac:dyDescent="0.2">
      <c r="Q303" s="94"/>
    </row>
    <row r="304" spans="17:17" x14ac:dyDescent="0.2">
      <c r="Q304" s="94"/>
    </row>
    <row r="305" spans="17:17" x14ac:dyDescent="0.2">
      <c r="Q305" s="94"/>
    </row>
    <row r="306" spans="17:17" x14ac:dyDescent="0.2">
      <c r="Q306" s="94"/>
    </row>
    <row r="307" spans="17:17" x14ac:dyDescent="0.2">
      <c r="Q307" s="94"/>
    </row>
    <row r="308" spans="17:17" x14ac:dyDescent="0.2">
      <c r="Q308" s="94"/>
    </row>
    <row r="309" spans="17:17" x14ac:dyDescent="0.2">
      <c r="Q309" s="94"/>
    </row>
    <row r="310" spans="17:17" x14ac:dyDescent="0.2">
      <c r="Q310" s="94"/>
    </row>
    <row r="311" spans="17:17" x14ac:dyDescent="0.2">
      <c r="Q311" s="94"/>
    </row>
    <row r="312" spans="17:17" x14ac:dyDescent="0.2">
      <c r="Q312" s="94"/>
    </row>
    <row r="313" spans="17:17" x14ac:dyDescent="0.2">
      <c r="Q313" s="94"/>
    </row>
    <row r="314" spans="17:17" x14ac:dyDescent="0.2">
      <c r="Q314" s="94"/>
    </row>
    <row r="315" spans="17:17" x14ac:dyDescent="0.2">
      <c r="Q315" s="94"/>
    </row>
    <row r="316" spans="17:17" x14ac:dyDescent="0.2">
      <c r="Q316" s="94"/>
    </row>
    <row r="317" spans="17:17" x14ac:dyDescent="0.2">
      <c r="Q317" s="94"/>
    </row>
    <row r="318" spans="17:17" x14ac:dyDescent="0.2">
      <c r="Q318" s="94"/>
    </row>
    <row r="319" spans="17:17" x14ac:dyDescent="0.2">
      <c r="Q319" s="94"/>
    </row>
    <row r="320" spans="17:17" x14ac:dyDescent="0.2">
      <c r="Q320" s="94"/>
    </row>
    <row r="321" spans="17:17" x14ac:dyDescent="0.2">
      <c r="Q321" s="94"/>
    </row>
    <row r="322" spans="17:17" x14ac:dyDescent="0.2">
      <c r="Q322" s="94"/>
    </row>
    <row r="323" spans="17:17" x14ac:dyDescent="0.2">
      <c r="Q323" s="94"/>
    </row>
    <row r="324" spans="17:17" x14ac:dyDescent="0.2">
      <c r="Q324" s="94"/>
    </row>
    <row r="325" spans="17:17" x14ac:dyDescent="0.2">
      <c r="Q325" s="94"/>
    </row>
    <row r="326" spans="17:17" x14ac:dyDescent="0.2">
      <c r="Q326" s="94"/>
    </row>
    <row r="327" spans="17:17" x14ac:dyDescent="0.2">
      <c r="Q327" s="94"/>
    </row>
    <row r="328" spans="17:17" x14ac:dyDescent="0.2">
      <c r="Q328" s="94"/>
    </row>
    <row r="329" spans="17:17" x14ac:dyDescent="0.2">
      <c r="Q329" s="94"/>
    </row>
    <row r="330" spans="17:17" x14ac:dyDescent="0.2">
      <c r="Q330" s="94"/>
    </row>
    <row r="331" spans="17:17" x14ac:dyDescent="0.2">
      <c r="Q331" s="94"/>
    </row>
    <row r="332" spans="17:17" x14ac:dyDescent="0.2">
      <c r="Q332" s="94"/>
    </row>
    <row r="333" spans="17:17" x14ac:dyDescent="0.2">
      <c r="Q333" s="94"/>
    </row>
    <row r="334" spans="17:17" x14ac:dyDescent="0.2">
      <c r="Q334" s="94"/>
    </row>
    <row r="335" spans="17:17" x14ac:dyDescent="0.2">
      <c r="Q335" s="94"/>
    </row>
    <row r="336" spans="17:17" x14ac:dyDescent="0.2">
      <c r="Q336" s="94"/>
    </row>
    <row r="337" spans="17:17" x14ac:dyDescent="0.2">
      <c r="Q337" s="94"/>
    </row>
    <row r="338" spans="17:17" x14ac:dyDescent="0.2">
      <c r="Q338" s="94"/>
    </row>
    <row r="339" spans="17:17" x14ac:dyDescent="0.2">
      <c r="Q339" s="94"/>
    </row>
    <row r="340" spans="17:17" x14ac:dyDescent="0.2">
      <c r="Q340" s="94"/>
    </row>
    <row r="341" spans="17:17" x14ac:dyDescent="0.2">
      <c r="Q341" s="94"/>
    </row>
    <row r="342" spans="17:17" x14ac:dyDescent="0.2">
      <c r="Q342" s="94"/>
    </row>
    <row r="343" spans="17:17" x14ac:dyDescent="0.2">
      <c r="Q343" s="94"/>
    </row>
    <row r="344" spans="17:17" x14ac:dyDescent="0.2">
      <c r="Q344" s="94"/>
    </row>
    <row r="345" spans="17:17" x14ac:dyDescent="0.2">
      <c r="Q345" s="94"/>
    </row>
    <row r="346" spans="17:17" x14ac:dyDescent="0.2">
      <c r="Q346" s="94"/>
    </row>
    <row r="347" spans="17:17" x14ac:dyDescent="0.2">
      <c r="Q347" s="94"/>
    </row>
    <row r="348" spans="17:17" x14ac:dyDescent="0.2">
      <c r="Q348" s="94"/>
    </row>
    <row r="349" spans="17:17" x14ac:dyDescent="0.2">
      <c r="Q349" s="94"/>
    </row>
    <row r="350" spans="17:17" x14ac:dyDescent="0.2">
      <c r="Q350" s="94"/>
    </row>
    <row r="351" spans="17:17" x14ac:dyDescent="0.2">
      <c r="Q351" s="94"/>
    </row>
    <row r="352" spans="17:17" x14ac:dyDescent="0.2">
      <c r="Q352" s="94"/>
    </row>
    <row r="353" spans="17:17" x14ac:dyDescent="0.2">
      <c r="Q353" s="94"/>
    </row>
    <row r="354" spans="17:17" x14ac:dyDescent="0.2">
      <c r="Q354" s="94"/>
    </row>
    <row r="355" spans="17:17" x14ac:dyDescent="0.2">
      <c r="Q355" s="94"/>
    </row>
    <row r="356" spans="17:17" x14ac:dyDescent="0.2">
      <c r="Q356" s="94"/>
    </row>
    <row r="357" spans="17:17" x14ac:dyDescent="0.2">
      <c r="Q357" s="94"/>
    </row>
    <row r="358" spans="17:17" x14ac:dyDescent="0.2">
      <c r="Q358" s="94"/>
    </row>
    <row r="359" spans="17:17" x14ac:dyDescent="0.2">
      <c r="Q359" s="94"/>
    </row>
    <row r="360" spans="17:17" x14ac:dyDescent="0.2">
      <c r="Q360" s="94"/>
    </row>
    <row r="361" spans="17:17" x14ac:dyDescent="0.2">
      <c r="Q361" s="94"/>
    </row>
    <row r="362" spans="17:17" x14ac:dyDescent="0.2">
      <c r="Q362" s="94"/>
    </row>
    <row r="363" spans="17:17" x14ac:dyDescent="0.2">
      <c r="Q363" s="94"/>
    </row>
    <row r="364" spans="17:17" x14ac:dyDescent="0.2">
      <c r="Q364" s="94"/>
    </row>
    <row r="365" spans="17:17" x14ac:dyDescent="0.2">
      <c r="Q365" s="94"/>
    </row>
    <row r="366" spans="17:17" x14ac:dyDescent="0.2">
      <c r="Q366" s="94"/>
    </row>
    <row r="367" spans="17:17" x14ac:dyDescent="0.2">
      <c r="Q367" s="94"/>
    </row>
    <row r="368" spans="17:17" x14ac:dyDescent="0.2">
      <c r="Q368" s="94"/>
    </row>
    <row r="369" spans="17:17" x14ac:dyDescent="0.2">
      <c r="Q369" s="94"/>
    </row>
    <row r="370" spans="17:17" x14ac:dyDescent="0.2">
      <c r="Q370" s="94"/>
    </row>
    <row r="371" spans="17:17" x14ac:dyDescent="0.2">
      <c r="Q371" s="94"/>
    </row>
    <row r="372" spans="17:17" x14ac:dyDescent="0.2">
      <c r="Q372" s="94"/>
    </row>
    <row r="373" spans="17:17" x14ac:dyDescent="0.2">
      <c r="Q373" s="94"/>
    </row>
    <row r="374" spans="17:17" x14ac:dyDescent="0.2">
      <c r="Q374" s="94"/>
    </row>
    <row r="375" spans="17:17" x14ac:dyDescent="0.2">
      <c r="Q375" s="94"/>
    </row>
    <row r="376" spans="17:17" x14ac:dyDescent="0.2">
      <c r="Q376" s="94"/>
    </row>
    <row r="377" spans="17:17" x14ac:dyDescent="0.2">
      <c r="Q377" s="94"/>
    </row>
    <row r="378" spans="17:17" x14ac:dyDescent="0.2">
      <c r="Q378" s="94"/>
    </row>
    <row r="379" spans="17:17" x14ac:dyDescent="0.2">
      <c r="Q379" s="94"/>
    </row>
    <row r="380" spans="17:17" x14ac:dyDescent="0.2">
      <c r="Q380" s="94"/>
    </row>
    <row r="381" spans="17:17" x14ac:dyDescent="0.2">
      <c r="Q381" s="94"/>
    </row>
    <row r="382" spans="17:17" x14ac:dyDescent="0.2">
      <c r="Q382" s="94"/>
    </row>
    <row r="383" spans="17:17" x14ac:dyDescent="0.2">
      <c r="Q383" s="94"/>
    </row>
    <row r="384" spans="17:17" x14ac:dyDescent="0.2">
      <c r="Q384" s="94"/>
    </row>
    <row r="385" spans="17:17" x14ac:dyDescent="0.2">
      <c r="Q385" s="94"/>
    </row>
    <row r="386" spans="17:17" x14ac:dyDescent="0.2">
      <c r="Q386" s="94"/>
    </row>
    <row r="387" spans="17:17" x14ac:dyDescent="0.2">
      <c r="Q387" s="94"/>
    </row>
    <row r="388" spans="17:17" x14ac:dyDescent="0.2">
      <c r="Q388" s="94"/>
    </row>
    <row r="389" spans="17:17" x14ac:dyDescent="0.2">
      <c r="Q389" s="94"/>
    </row>
    <row r="390" spans="17:17" x14ac:dyDescent="0.2">
      <c r="Q390" s="94"/>
    </row>
    <row r="391" spans="17:17" x14ac:dyDescent="0.2">
      <c r="Q391" s="94"/>
    </row>
    <row r="392" spans="17:17" x14ac:dyDescent="0.2">
      <c r="Q392" s="94"/>
    </row>
    <row r="393" spans="17:17" x14ac:dyDescent="0.2">
      <c r="Q393" s="94"/>
    </row>
    <row r="394" spans="17:17" x14ac:dyDescent="0.2">
      <c r="Q394" s="94"/>
    </row>
    <row r="395" spans="17:17" x14ac:dyDescent="0.2">
      <c r="Q395" s="94"/>
    </row>
    <row r="396" spans="17:17" x14ac:dyDescent="0.2">
      <c r="Q396" s="94"/>
    </row>
    <row r="397" spans="17:17" x14ac:dyDescent="0.2">
      <c r="Q397" s="94"/>
    </row>
    <row r="398" spans="17:17" x14ac:dyDescent="0.2">
      <c r="Q398" s="94"/>
    </row>
    <row r="399" spans="17:17" x14ac:dyDescent="0.2">
      <c r="Q399" s="94"/>
    </row>
    <row r="400" spans="17:17" x14ac:dyDescent="0.2">
      <c r="Q400" s="94"/>
    </row>
    <row r="401" spans="17:17" x14ac:dyDescent="0.2">
      <c r="Q401" s="94"/>
    </row>
    <row r="402" spans="17:17" x14ac:dyDescent="0.2">
      <c r="Q402" s="94"/>
    </row>
    <row r="403" spans="17:17" x14ac:dyDescent="0.2">
      <c r="Q403" s="94"/>
    </row>
    <row r="404" spans="17:17" x14ac:dyDescent="0.2">
      <c r="Q404" s="94"/>
    </row>
    <row r="405" spans="17:17" x14ac:dyDescent="0.2">
      <c r="Q405" s="94"/>
    </row>
    <row r="406" spans="17:17" x14ac:dyDescent="0.2">
      <c r="Q406" s="94"/>
    </row>
    <row r="407" spans="17:17" x14ac:dyDescent="0.2">
      <c r="Q407" s="94"/>
    </row>
    <row r="408" spans="17:17" x14ac:dyDescent="0.2">
      <c r="Q408" s="94"/>
    </row>
    <row r="409" spans="17:17" x14ac:dyDescent="0.2">
      <c r="Q409" s="94"/>
    </row>
    <row r="410" spans="17:17" x14ac:dyDescent="0.2">
      <c r="Q410" s="94"/>
    </row>
    <row r="411" spans="17:17" x14ac:dyDescent="0.2">
      <c r="Q411" s="94"/>
    </row>
    <row r="412" spans="17:17" x14ac:dyDescent="0.2">
      <c r="Q412" s="94"/>
    </row>
    <row r="413" spans="17:17" x14ac:dyDescent="0.2">
      <c r="Q413" s="94"/>
    </row>
    <row r="414" spans="17:17" x14ac:dyDescent="0.2">
      <c r="Q414" s="94"/>
    </row>
    <row r="415" spans="17:17" x14ac:dyDescent="0.2">
      <c r="Q415" s="94"/>
    </row>
    <row r="416" spans="17:17" x14ac:dyDescent="0.2">
      <c r="Q416" s="94"/>
    </row>
    <row r="417" spans="17:17" x14ac:dyDescent="0.2">
      <c r="Q417" s="94"/>
    </row>
    <row r="418" spans="17:17" x14ac:dyDescent="0.2">
      <c r="Q418" s="94"/>
    </row>
    <row r="419" spans="17:17" x14ac:dyDescent="0.2">
      <c r="Q419" s="94"/>
    </row>
    <row r="420" spans="17:17" x14ac:dyDescent="0.2">
      <c r="Q420" s="94"/>
    </row>
    <row r="421" spans="17:17" x14ac:dyDescent="0.2">
      <c r="Q421" s="94"/>
    </row>
    <row r="422" spans="17:17" x14ac:dyDescent="0.2">
      <c r="Q422" s="94"/>
    </row>
    <row r="423" spans="17:17" x14ac:dyDescent="0.2">
      <c r="Q423" s="94"/>
    </row>
    <row r="424" spans="17:17" x14ac:dyDescent="0.2">
      <c r="Q424" s="94"/>
    </row>
    <row r="425" spans="17:17" x14ac:dyDescent="0.2">
      <c r="Q425" s="94"/>
    </row>
    <row r="426" spans="17:17" x14ac:dyDescent="0.2">
      <c r="Q426" s="94"/>
    </row>
    <row r="427" spans="17:17" x14ac:dyDescent="0.2">
      <c r="Q427" s="94"/>
    </row>
    <row r="428" spans="17:17" x14ac:dyDescent="0.2">
      <c r="Q428" s="94"/>
    </row>
    <row r="429" spans="17:17" x14ac:dyDescent="0.2">
      <c r="Q429" s="94"/>
    </row>
    <row r="430" spans="17:17" x14ac:dyDescent="0.2">
      <c r="Q430" s="94"/>
    </row>
    <row r="431" spans="17:17" x14ac:dyDescent="0.2">
      <c r="Q431" s="94"/>
    </row>
    <row r="432" spans="17:17" x14ac:dyDescent="0.2">
      <c r="Q432" s="94"/>
    </row>
    <row r="433" spans="17:17" x14ac:dyDescent="0.2">
      <c r="Q433" s="94"/>
    </row>
    <row r="434" spans="17:17" x14ac:dyDescent="0.2">
      <c r="Q434" s="94"/>
    </row>
    <row r="435" spans="17:17" x14ac:dyDescent="0.2">
      <c r="Q435" s="94"/>
    </row>
    <row r="436" spans="17:17" x14ac:dyDescent="0.2">
      <c r="Q436" s="94"/>
    </row>
    <row r="437" spans="17:17" x14ac:dyDescent="0.2">
      <c r="Q437" s="94"/>
    </row>
    <row r="438" spans="17:17" x14ac:dyDescent="0.2">
      <c r="Q438" s="94"/>
    </row>
    <row r="439" spans="17:17" x14ac:dyDescent="0.2">
      <c r="Q439" s="94"/>
    </row>
    <row r="440" spans="17:17" x14ac:dyDescent="0.2">
      <c r="Q440" s="94"/>
    </row>
    <row r="441" spans="17:17" x14ac:dyDescent="0.2">
      <c r="Q441" s="94"/>
    </row>
    <row r="442" spans="17:17" x14ac:dyDescent="0.2">
      <c r="Q442" s="94"/>
    </row>
    <row r="443" spans="17:17" x14ac:dyDescent="0.2">
      <c r="Q443" s="94"/>
    </row>
    <row r="444" spans="17:17" x14ac:dyDescent="0.2">
      <c r="Q444" s="94"/>
    </row>
    <row r="445" spans="17:17" x14ac:dyDescent="0.2">
      <c r="Q445" s="94"/>
    </row>
    <row r="446" spans="17:17" x14ac:dyDescent="0.2">
      <c r="Q446" s="94"/>
    </row>
    <row r="447" spans="17:17" x14ac:dyDescent="0.2">
      <c r="Q447" s="94"/>
    </row>
    <row r="448" spans="17:17" x14ac:dyDescent="0.2">
      <c r="Q448" s="94"/>
    </row>
    <row r="449" spans="17:17" x14ac:dyDescent="0.2">
      <c r="Q449" s="94"/>
    </row>
    <row r="450" spans="17:17" x14ac:dyDescent="0.2">
      <c r="Q450" s="94"/>
    </row>
    <row r="451" spans="17:17" x14ac:dyDescent="0.2">
      <c r="Q451" s="94"/>
    </row>
    <row r="452" spans="17:17" x14ac:dyDescent="0.2">
      <c r="Q452" s="94"/>
    </row>
    <row r="453" spans="17:17" x14ac:dyDescent="0.2">
      <c r="Q453" s="94"/>
    </row>
    <row r="454" spans="17:17" x14ac:dyDescent="0.2">
      <c r="Q454" s="94"/>
    </row>
    <row r="455" spans="17:17" x14ac:dyDescent="0.2">
      <c r="Q455" s="94"/>
    </row>
    <row r="456" spans="17:17" x14ac:dyDescent="0.2">
      <c r="Q456" s="94"/>
    </row>
    <row r="457" spans="17:17" x14ac:dyDescent="0.2">
      <c r="Q457" s="94"/>
    </row>
    <row r="458" spans="17:17" x14ac:dyDescent="0.2">
      <c r="Q458" s="94"/>
    </row>
    <row r="459" spans="17:17" x14ac:dyDescent="0.2">
      <c r="Q459" s="94"/>
    </row>
    <row r="460" spans="17:17" x14ac:dyDescent="0.2">
      <c r="Q460" s="94"/>
    </row>
    <row r="461" spans="17:17" x14ac:dyDescent="0.2">
      <c r="Q461" s="94"/>
    </row>
    <row r="462" spans="17:17" x14ac:dyDescent="0.2">
      <c r="Q462" s="94"/>
    </row>
    <row r="463" spans="17:17" x14ac:dyDescent="0.2">
      <c r="Q463" s="94"/>
    </row>
    <row r="464" spans="17:17" x14ac:dyDescent="0.2">
      <c r="Q464" s="94"/>
    </row>
    <row r="465" spans="17:17" x14ac:dyDescent="0.2">
      <c r="Q465" s="94"/>
    </row>
    <row r="466" spans="17:17" x14ac:dyDescent="0.2">
      <c r="Q466" s="94"/>
    </row>
    <row r="467" spans="17:17" x14ac:dyDescent="0.2">
      <c r="Q467" s="94"/>
    </row>
    <row r="468" spans="17:17" x14ac:dyDescent="0.2">
      <c r="Q468" s="94"/>
    </row>
    <row r="469" spans="17:17" x14ac:dyDescent="0.2">
      <c r="Q469" s="94"/>
    </row>
    <row r="470" spans="17:17" x14ac:dyDescent="0.2">
      <c r="Q470" s="94"/>
    </row>
    <row r="471" spans="17:17" x14ac:dyDescent="0.2">
      <c r="Q471" s="94"/>
    </row>
    <row r="472" spans="17:17" x14ac:dyDescent="0.2">
      <c r="Q472" s="94"/>
    </row>
    <row r="473" spans="17:17" x14ac:dyDescent="0.2">
      <c r="Q473" s="94"/>
    </row>
    <row r="474" spans="17:17" x14ac:dyDescent="0.2">
      <c r="Q474" s="94"/>
    </row>
    <row r="475" spans="17:17" x14ac:dyDescent="0.2">
      <c r="Q475" s="94"/>
    </row>
    <row r="476" spans="17:17" x14ac:dyDescent="0.2">
      <c r="Q476" s="94"/>
    </row>
    <row r="477" spans="17:17" x14ac:dyDescent="0.2">
      <c r="Q477" s="94"/>
    </row>
    <row r="478" spans="17:17" x14ac:dyDescent="0.2">
      <c r="Q478" s="94"/>
    </row>
    <row r="479" spans="17:17" x14ac:dyDescent="0.2">
      <c r="Q479" s="94"/>
    </row>
    <row r="480" spans="17:17" x14ac:dyDescent="0.2">
      <c r="Q480" s="94"/>
    </row>
    <row r="481" spans="17:17" x14ac:dyDescent="0.2">
      <c r="Q481" s="94"/>
    </row>
    <row r="482" spans="17:17" x14ac:dyDescent="0.2">
      <c r="Q482" s="94"/>
    </row>
    <row r="483" spans="17:17" x14ac:dyDescent="0.2">
      <c r="Q483" s="94"/>
    </row>
    <row r="484" spans="17:17" x14ac:dyDescent="0.2">
      <c r="Q484" s="94"/>
    </row>
    <row r="485" spans="17:17" x14ac:dyDescent="0.2">
      <c r="Q485" s="94"/>
    </row>
    <row r="486" spans="17:17" x14ac:dyDescent="0.2">
      <c r="Q486" s="94"/>
    </row>
    <row r="487" spans="17:17" x14ac:dyDescent="0.2">
      <c r="Q487" s="94"/>
    </row>
    <row r="488" spans="17:17" x14ac:dyDescent="0.2">
      <c r="Q488" s="94"/>
    </row>
    <row r="489" spans="17:17" x14ac:dyDescent="0.2">
      <c r="Q489" s="94"/>
    </row>
    <row r="490" spans="17:17" x14ac:dyDescent="0.2">
      <c r="Q490" s="94"/>
    </row>
    <row r="491" spans="17:17" x14ac:dyDescent="0.2">
      <c r="Q491" s="94"/>
    </row>
    <row r="492" spans="17:17" x14ac:dyDescent="0.2">
      <c r="Q492" s="94"/>
    </row>
    <row r="493" spans="17:17" x14ac:dyDescent="0.2">
      <c r="Q493" s="94"/>
    </row>
    <row r="494" spans="17:17" x14ac:dyDescent="0.2">
      <c r="Q494" s="94"/>
    </row>
    <row r="495" spans="17:17" x14ac:dyDescent="0.2">
      <c r="Q495" s="94"/>
    </row>
    <row r="496" spans="17:17" x14ac:dyDescent="0.2">
      <c r="Q496" s="94"/>
    </row>
    <row r="497" spans="17:17" x14ac:dyDescent="0.2">
      <c r="Q497" s="94"/>
    </row>
    <row r="498" spans="17:17" x14ac:dyDescent="0.2">
      <c r="Q498" s="94"/>
    </row>
    <row r="499" spans="17:17" x14ac:dyDescent="0.2">
      <c r="Q499" s="94"/>
    </row>
    <row r="500" spans="17:17" x14ac:dyDescent="0.2">
      <c r="Q500" s="94"/>
    </row>
    <row r="501" spans="17:17" x14ac:dyDescent="0.2">
      <c r="Q501" s="94"/>
    </row>
    <row r="502" spans="17:17" x14ac:dyDescent="0.2">
      <c r="Q502" s="94"/>
    </row>
    <row r="503" spans="17:17" x14ac:dyDescent="0.2">
      <c r="Q503" s="94"/>
    </row>
    <row r="504" spans="17:17" x14ac:dyDescent="0.2">
      <c r="Q504" s="94"/>
    </row>
    <row r="505" spans="17:17" x14ac:dyDescent="0.2">
      <c r="Q505" s="94"/>
    </row>
    <row r="506" spans="17:17" x14ac:dyDescent="0.2">
      <c r="Q506" s="94"/>
    </row>
    <row r="507" spans="17:17" x14ac:dyDescent="0.2">
      <c r="Q507" s="94"/>
    </row>
    <row r="508" spans="17:17" x14ac:dyDescent="0.2">
      <c r="Q508" s="94"/>
    </row>
    <row r="509" spans="17:17" x14ac:dyDescent="0.2">
      <c r="Q509" s="94"/>
    </row>
    <row r="510" spans="17:17" x14ac:dyDescent="0.2">
      <c r="Q510" s="94"/>
    </row>
    <row r="511" spans="17:17" x14ac:dyDescent="0.2">
      <c r="Q511" s="94"/>
    </row>
    <row r="512" spans="17:17" x14ac:dyDescent="0.2">
      <c r="Q512" s="94"/>
    </row>
    <row r="513" spans="17:17" x14ac:dyDescent="0.2">
      <c r="Q513" s="94"/>
    </row>
    <row r="514" spans="17:17" x14ac:dyDescent="0.2">
      <c r="Q514" s="94"/>
    </row>
    <row r="515" spans="17:17" x14ac:dyDescent="0.2">
      <c r="Q515" s="94"/>
    </row>
    <row r="516" spans="17:17" x14ac:dyDescent="0.2">
      <c r="Q516" s="94"/>
    </row>
    <row r="517" spans="17:17" x14ac:dyDescent="0.2">
      <c r="Q517" s="94"/>
    </row>
    <row r="518" spans="17:17" x14ac:dyDescent="0.2">
      <c r="Q518" s="94"/>
    </row>
    <row r="519" spans="17:17" x14ac:dyDescent="0.2">
      <c r="Q519" s="94"/>
    </row>
    <row r="520" spans="17:17" x14ac:dyDescent="0.2">
      <c r="Q520" s="94"/>
    </row>
    <row r="521" spans="17:17" x14ac:dyDescent="0.2">
      <c r="Q521" s="94"/>
    </row>
    <row r="522" spans="17:17" x14ac:dyDescent="0.2">
      <c r="Q522" s="94"/>
    </row>
    <row r="523" spans="17:17" x14ac:dyDescent="0.2">
      <c r="Q523" s="94"/>
    </row>
    <row r="524" spans="17:17" x14ac:dyDescent="0.2">
      <c r="Q524" s="94"/>
    </row>
    <row r="525" spans="17:17" x14ac:dyDescent="0.2">
      <c r="Q525" s="94"/>
    </row>
    <row r="526" spans="17:17" x14ac:dyDescent="0.2">
      <c r="Q526" s="94"/>
    </row>
    <row r="527" spans="17:17" x14ac:dyDescent="0.2">
      <c r="Q527" s="94"/>
    </row>
    <row r="528" spans="17:17" x14ac:dyDescent="0.2">
      <c r="Q528" s="94"/>
    </row>
    <row r="529" spans="17:17" x14ac:dyDescent="0.2">
      <c r="Q529" s="94"/>
    </row>
    <row r="530" spans="17:17" x14ac:dyDescent="0.2">
      <c r="Q530" s="94"/>
    </row>
    <row r="531" spans="17:17" x14ac:dyDescent="0.2">
      <c r="Q531" s="94"/>
    </row>
    <row r="532" spans="17:17" x14ac:dyDescent="0.2">
      <c r="Q532" s="94"/>
    </row>
    <row r="533" spans="17:17" x14ac:dyDescent="0.2">
      <c r="Q533" s="94"/>
    </row>
    <row r="534" spans="17:17" x14ac:dyDescent="0.2">
      <c r="Q534" s="94"/>
    </row>
    <row r="535" spans="17:17" x14ac:dyDescent="0.2">
      <c r="Q535" s="94"/>
    </row>
    <row r="536" spans="17:17" x14ac:dyDescent="0.2">
      <c r="Q536" s="94"/>
    </row>
    <row r="537" spans="17:17" x14ac:dyDescent="0.2">
      <c r="Q537" s="94"/>
    </row>
    <row r="538" spans="17:17" x14ac:dyDescent="0.2">
      <c r="Q538" s="94"/>
    </row>
    <row r="539" spans="17:17" x14ac:dyDescent="0.2">
      <c r="Q539" s="94"/>
    </row>
    <row r="540" spans="17:17" x14ac:dyDescent="0.2">
      <c r="Q540" s="94"/>
    </row>
    <row r="541" spans="17:17" x14ac:dyDescent="0.2">
      <c r="Q541" s="94"/>
    </row>
    <row r="542" spans="17:17" x14ac:dyDescent="0.2">
      <c r="Q542" s="94"/>
    </row>
    <row r="543" spans="17:17" x14ac:dyDescent="0.2">
      <c r="Q543" s="94"/>
    </row>
    <row r="544" spans="17:17" x14ac:dyDescent="0.2">
      <c r="Q544" s="94"/>
    </row>
    <row r="545" spans="17:17" x14ac:dyDescent="0.2">
      <c r="Q545" s="94"/>
    </row>
    <row r="546" spans="17:17" x14ac:dyDescent="0.2">
      <c r="Q546" s="94"/>
    </row>
    <row r="547" spans="17:17" x14ac:dyDescent="0.2">
      <c r="Q547" s="94"/>
    </row>
    <row r="548" spans="17:17" x14ac:dyDescent="0.2">
      <c r="Q548" s="94"/>
    </row>
    <row r="549" spans="17:17" x14ac:dyDescent="0.2">
      <c r="Q549" s="94"/>
    </row>
    <row r="550" spans="17:17" x14ac:dyDescent="0.2">
      <c r="Q550" s="94"/>
    </row>
    <row r="551" spans="17:17" x14ac:dyDescent="0.2">
      <c r="Q551" s="94"/>
    </row>
    <row r="552" spans="17:17" x14ac:dyDescent="0.2">
      <c r="Q552" s="94"/>
    </row>
    <row r="553" spans="17:17" x14ac:dyDescent="0.2">
      <c r="Q553" s="94"/>
    </row>
    <row r="554" spans="17:17" x14ac:dyDescent="0.2">
      <c r="Q554" s="94"/>
    </row>
    <row r="555" spans="17:17" x14ac:dyDescent="0.2">
      <c r="Q555" s="94"/>
    </row>
    <row r="556" spans="17:17" x14ac:dyDescent="0.2">
      <c r="Q556" s="94"/>
    </row>
    <row r="557" spans="17:17" x14ac:dyDescent="0.2">
      <c r="Q557" s="94"/>
    </row>
  </sheetData>
  <mergeCells count="4">
    <mergeCell ref="K6:M6"/>
    <mergeCell ref="N6:P6"/>
    <mergeCell ref="A2:O2"/>
    <mergeCell ref="A3:O3"/>
  </mergeCells>
  <pageMargins left="0.7" right="0.7" top="0.75" bottom="0.75" header="0.3" footer="0.3"/>
  <pageSetup orientation="portrait" r:id="rId1"/>
  <ignoredErrors>
    <ignoredError sqref="D8:D17 E8:E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C1" workbookViewId="0">
      <selection activeCell="M10" sqref="M10"/>
    </sheetView>
  </sheetViews>
  <sheetFormatPr baseColWidth="10" defaultRowHeight="15" x14ac:dyDescent="0.25"/>
  <cols>
    <col min="2" max="2" width="11.42578125" customWidth="1"/>
    <col min="3" max="3" width="16.7109375" bestFit="1" customWidth="1"/>
    <col min="4" max="4" width="7.5703125" bestFit="1" customWidth="1"/>
    <col min="5" max="5" width="11.28515625" bestFit="1" customWidth="1"/>
    <col min="6" max="6" width="11.42578125" customWidth="1"/>
    <col min="7" max="7" width="14.28515625" customWidth="1"/>
    <col min="8" max="8" width="41.5703125" customWidth="1"/>
    <col min="9" max="9" width="4.28515625" bestFit="1" customWidth="1"/>
    <col min="10" max="10" width="8.85546875" bestFit="1" customWidth="1"/>
    <col min="11" max="11" width="9.5703125" bestFit="1" customWidth="1"/>
    <col min="12" max="12" width="9" bestFit="1" customWidth="1"/>
    <col min="14" max="14" width="9.5703125" bestFit="1" customWidth="1"/>
    <col min="15" max="15" width="10.5703125" bestFit="1" customWidth="1"/>
    <col min="16" max="16" width="11.28515625" bestFit="1" customWidth="1"/>
    <col min="17" max="17" width="8.140625" bestFit="1" customWidth="1"/>
    <col min="18" max="18" width="17.28515625" style="1" bestFit="1" customWidth="1"/>
  </cols>
  <sheetData>
    <row r="1" spans="1:18" s="17" customFormat="1" ht="15.7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R1" s="1"/>
    </row>
    <row r="2" spans="1:18" s="17" customFormat="1" ht="31.5" customHeight="1" x14ac:dyDescent="0.2">
      <c r="A2" s="233" t="s">
        <v>153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R2" s="1"/>
    </row>
    <row r="4" spans="1:18" ht="15.75" thickBot="1" x14ac:dyDescent="0.3"/>
    <row r="5" spans="1:18" ht="34.5" thickBot="1" x14ac:dyDescent="0.3">
      <c r="A5" s="112" t="s">
        <v>7</v>
      </c>
      <c r="B5" s="112" t="s">
        <v>8</v>
      </c>
      <c r="C5" s="112" t="s">
        <v>9</v>
      </c>
      <c r="D5" s="113" t="s">
        <v>10</v>
      </c>
      <c r="E5" s="112" t="s">
        <v>11</v>
      </c>
      <c r="F5" s="114" t="s">
        <v>12</v>
      </c>
      <c r="G5" s="86" t="s">
        <v>13</v>
      </c>
      <c r="H5" s="86" t="s">
        <v>14</v>
      </c>
      <c r="I5" s="55" t="s">
        <v>15</v>
      </c>
      <c r="J5" s="55" t="s">
        <v>16</v>
      </c>
      <c r="K5" s="86" t="s">
        <v>17</v>
      </c>
      <c r="L5" s="86" t="s">
        <v>18</v>
      </c>
      <c r="M5" s="86" t="s">
        <v>19</v>
      </c>
      <c r="N5" s="86" t="s">
        <v>20</v>
      </c>
      <c r="O5" s="86" t="s">
        <v>119</v>
      </c>
      <c r="P5" s="86" t="s">
        <v>21</v>
      </c>
      <c r="Q5" s="119"/>
    </row>
    <row r="6" spans="1:18" x14ac:dyDescent="0.25">
      <c r="A6" s="120">
        <v>57040</v>
      </c>
      <c r="B6" s="121" t="s">
        <v>22</v>
      </c>
      <c r="C6" s="121" t="s">
        <v>127</v>
      </c>
      <c r="D6" s="122" t="s">
        <v>24</v>
      </c>
      <c r="E6" s="123" t="s">
        <v>74</v>
      </c>
      <c r="F6" s="124">
        <v>42833</v>
      </c>
      <c r="G6" s="121" t="s">
        <v>128</v>
      </c>
      <c r="H6" s="121" t="s">
        <v>129</v>
      </c>
      <c r="I6" s="125">
        <v>4</v>
      </c>
      <c r="J6" s="125">
        <v>2017</v>
      </c>
      <c r="K6" s="121">
        <v>10000</v>
      </c>
      <c r="L6" s="126"/>
      <c r="M6" s="126"/>
      <c r="N6" s="121">
        <f>+K6-L6+M6</f>
        <v>10000</v>
      </c>
      <c r="O6" s="134" t="s">
        <v>124</v>
      </c>
      <c r="P6" s="127" t="s">
        <v>121</v>
      </c>
      <c r="Q6" s="127" t="s">
        <v>154</v>
      </c>
    </row>
    <row r="7" spans="1:18" x14ac:dyDescent="0.25">
      <c r="A7" s="128">
        <v>57040</v>
      </c>
      <c r="B7" s="129" t="s">
        <v>22</v>
      </c>
      <c r="C7" s="129" t="s">
        <v>130</v>
      </c>
      <c r="D7" s="130" t="s">
        <v>24</v>
      </c>
      <c r="E7" s="131" t="s">
        <v>74</v>
      </c>
      <c r="F7" s="132">
        <v>42837</v>
      </c>
      <c r="G7" s="129" t="s">
        <v>131</v>
      </c>
      <c r="H7" s="129" t="s">
        <v>132</v>
      </c>
      <c r="I7" s="133">
        <v>4</v>
      </c>
      <c r="J7" s="133">
        <v>2017</v>
      </c>
      <c r="K7" s="129">
        <v>10000</v>
      </c>
      <c r="L7" s="107">
        <v>10000</v>
      </c>
      <c r="M7" s="107"/>
      <c r="N7" s="129">
        <f>+K7-L7+M7</f>
        <v>0</v>
      </c>
      <c r="O7" s="135" t="s">
        <v>155</v>
      </c>
      <c r="P7" s="116" t="s">
        <v>121</v>
      </c>
      <c r="Q7" s="116" t="s">
        <v>154</v>
      </c>
    </row>
    <row r="8" spans="1:18" x14ac:dyDescent="0.25">
      <c r="A8" s="128">
        <v>57040</v>
      </c>
      <c r="B8" s="129" t="s">
        <v>22</v>
      </c>
      <c r="C8" s="129" t="s">
        <v>133</v>
      </c>
      <c r="D8" s="130" t="s">
        <v>134</v>
      </c>
      <c r="E8" s="131" t="s">
        <v>74</v>
      </c>
      <c r="F8" s="132">
        <v>42851</v>
      </c>
      <c r="G8" s="129" t="s">
        <v>30</v>
      </c>
      <c r="H8" s="129" t="s">
        <v>135</v>
      </c>
      <c r="I8" s="133">
        <v>4</v>
      </c>
      <c r="J8" s="133">
        <v>2017</v>
      </c>
      <c r="K8" s="129">
        <v>12500</v>
      </c>
      <c r="L8" s="107"/>
      <c r="M8" s="107"/>
      <c r="N8" s="129">
        <f>+K8-L8+M8</f>
        <v>12500</v>
      </c>
      <c r="O8" s="135" t="s">
        <v>156</v>
      </c>
      <c r="P8" s="116" t="s">
        <v>121</v>
      </c>
      <c r="Q8" s="116" t="s">
        <v>122</v>
      </c>
    </row>
    <row r="9" spans="1:18" x14ac:dyDescent="0.25">
      <c r="A9" s="128">
        <v>57040</v>
      </c>
      <c r="B9" s="129" t="s">
        <v>22</v>
      </c>
      <c r="C9" s="129" t="s">
        <v>117</v>
      </c>
      <c r="D9" s="130" t="s">
        <v>73</v>
      </c>
      <c r="E9" s="131" t="s">
        <v>74</v>
      </c>
      <c r="F9" s="132">
        <v>42829</v>
      </c>
      <c r="G9" s="129" t="s">
        <v>136</v>
      </c>
      <c r="H9" s="129" t="s">
        <v>137</v>
      </c>
      <c r="I9" s="133">
        <v>4</v>
      </c>
      <c r="J9" s="133">
        <v>2017</v>
      </c>
      <c r="K9" s="129">
        <v>9000</v>
      </c>
      <c r="L9" s="107"/>
      <c r="M9" s="107"/>
      <c r="N9" s="129">
        <f>+K9-L9+M9</f>
        <v>9000</v>
      </c>
      <c r="O9" s="136" t="s">
        <v>157</v>
      </c>
      <c r="P9" s="116" t="s">
        <v>121</v>
      </c>
      <c r="Q9" s="116" t="s">
        <v>120</v>
      </c>
      <c r="R9" s="1" t="s">
        <v>158</v>
      </c>
    </row>
    <row r="10" spans="1:18" x14ac:dyDescent="0.25">
      <c r="A10" s="128">
        <v>57040</v>
      </c>
      <c r="B10" s="129" t="s">
        <v>22</v>
      </c>
      <c r="C10" s="129" t="s">
        <v>138</v>
      </c>
      <c r="D10" s="130" t="s">
        <v>73</v>
      </c>
      <c r="E10" s="131" t="s">
        <v>74</v>
      </c>
      <c r="F10" s="132">
        <v>42851</v>
      </c>
      <c r="G10" s="129" t="s">
        <v>139</v>
      </c>
      <c r="H10" s="129" t="s">
        <v>140</v>
      </c>
      <c r="I10" s="133">
        <v>4</v>
      </c>
      <c r="J10" s="133">
        <v>2017</v>
      </c>
      <c r="K10" s="129">
        <v>9000</v>
      </c>
      <c r="L10" s="107">
        <v>9000</v>
      </c>
      <c r="M10" s="107"/>
      <c r="N10" s="129">
        <f>+K10-L10+M10</f>
        <v>0</v>
      </c>
      <c r="O10" s="135" t="s">
        <v>159</v>
      </c>
      <c r="P10" s="116" t="s">
        <v>121</v>
      </c>
      <c r="Q10" s="116" t="s">
        <v>120</v>
      </c>
    </row>
    <row r="11" spans="1:18" x14ac:dyDescent="0.25">
      <c r="A11" s="128">
        <v>57040</v>
      </c>
      <c r="B11" s="129" t="s">
        <v>22</v>
      </c>
      <c r="C11" s="129" t="s">
        <v>116</v>
      </c>
      <c r="D11" s="130" t="s">
        <v>91</v>
      </c>
      <c r="E11" s="131" t="s">
        <v>74</v>
      </c>
      <c r="F11" s="132">
        <v>42829</v>
      </c>
      <c r="G11" s="129" t="s">
        <v>141</v>
      </c>
      <c r="H11" s="129" t="s">
        <v>142</v>
      </c>
      <c r="I11" s="133">
        <v>4</v>
      </c>
      <c r="J11" s="133">
        <v>2017</v>
      </c>
      <c r="K11" s="129">
        <v>6000</v>
      </c>
      <c r="L11" s="107"/>
      <c r="M11" s="107"/>
      <c r="N11" s="129">
        <f t="shared" ref="N11:N15" si="0">+K11-L11+M11</f>
        <v>6000</v>
      </c>
      <c r="O11" s="136" t="s">
        <v>160</v>
      </c>
      <c r="P11" s="116" t="s">
        <v>121</v>
      </c>
      <c r="Q11" s="116" t="s">
        <v>120</v>
      </c>
    </row>
    <row r="12" spans="1:18" x14ac:dyDescent="0.25">
      <c r="A12" s="128">
        <v>57040</v>
      </c>
      <c r="B12" s="129" t="s">
        <v>22</v>
      </c>
      <c r="C12" s="129" t="s">
        <v>143</v>
      </c>
      <c r="D12" s="130" t="s">
        <v>91</v>
      </c>
      <c r="E12" s="131" t="s">
        <v>74</v>
      </c>
      <c r="F12" s="132">
        <v>42828</v>
      </c>
      <c r="G12" s="129" t="s">
        <v>144</v>
      </c>
      <c r="H12" s="129" t="s">
        <v>145</v>
      </c>
      <c r="I12" s="133">
        <v>4</v>
      </c>
      <c r="J12" s="133">
        <v>2017</v>
      </c>
      <c r="K12" s="129">
        <v>6000</v>
      </c>
      <c r="L12" s="107">
        <v>6000</v>
      </c>
      <c r="M12" s="107"/>
      <c r="N12" s="129">
        <f t="shared" si="0"/>
        <v>0</v>
      </c>
      <c r="O12" s="135" t="s">
        <v>161</v>
      </c>
      <c r="P12" s="116" t="s">
        <v>121</v>
      </c>
      <c r="Q12" s="116" t="s">
        <v>120</v>
      </c>
    </row>
    <row r="13" spans="1:18" x14ac:dyDescent="0.25">
      <c r="A13" s="128">
        <v>57040</v>
      </c>
      <c r="B13" s="129" t="s">
        <v>22</v>
      </c>
      <c r="C13" s="129" t="s">
        <v>146</v>
      </c>
      <c r="D13" s="130" t="s">
        <v>91</v>
      </c>
      <c r="E13" s="131" t="s">
        <v>74</v>
      </c>
      <c r="F13" s="132">
        <v>42850</v>
      </c>
      <c r="G13" s="129" t="s">
        <v>147</v>
      </c>
      <c r="H13" s="129" t="s">
        <v>148</v>
      </c>
      <c r="I13" s="133">
        <v>4</v>
      </c>
      <c r="J13" s="133">
        <v>2017</v>
      </c>
      <c r="K13" s="129">
        <v>6000</v>
      </c>
      <c r="L13" s="107">
        <v>6000</v>
      </c>
      <c r="M13" s="107"/>
      <c r="N13" s="129">
        <f t="shared" si="0"/>
        <v>0</v>
      </c>
      <c r="O13" s="135" t="s">
        <v>162</v>
      </c>
      <c r="P13" s="116" t="s">
        <v>121</v>
      </c>
      <c r="Q13" s="116" t="s">
        <v>120</v>
      </c>
    </row>
    <row r="14" spans="1:18" x14ac:dyDescent="0.25">
      <c r="A14" s="128">
        <v>57040</v>
      </c>
      <c r="B14" s="129" t="s">
        <v>22</v>
      </c>
      <c r="C14" s="129" t="s">
        <v>118</v>
      </c>
      <c r="D14" s="130" t="s">
        <v>91</v>
      </c>
      <c r="E14" s="131" t="s">
        <v>74</v>
      </c>
      <c r="F14" s="132">
        <v>42850</v>
      </c>
      <c r="G14" s="129" t="s">
        <v>149</v>
      </c>
      <c r="H14" s="129" t="s">
        <v>401</v>
      </c>
      <c r="I14" s="133">
        <v>4</v>
      </c>
      <c r="J14" s="133">
        <v>2017</v>
      </c>
      <c r="K14" s="129">
        <v>6000</v>
      </c>
      <c r="L14" s="107"/>
      <c r="M14" s="107"/>
      <c r="N14" s="129">
        <f t="shared" si="0"/>
        <v>6000</v>
      </c>
      <c r="O14" s="136" t="s">
        <v>163</v>
      </c>
      <c r="P14" s="116" t="s">
        <v>121</v>
      </c>
      <c r="Q14" s="116" t="s">
        <v>120</v>
      </c>
    </row>
    <row r="15" spans="1:18" x14ac:dyDescent="0.25">
      <c r="A15" s="128">
        <v>57040</v>
      </c>
      <c r="B15" s="129" t="s">
        <v>22</v>
      </c>
      <c r="C15" s="129" t="s">
        <v>150</v>
      </c>
      <c r="D15" s="130" t="s">
        <v>91</v>
      </c>
      <c r="E15" s="131" t="s">
        <v>74</v>
      </c>
      <c r="F15" s="132">
        <v>42833</v>
      </c>
      <c r="G15" s="129" t="s">
        <v>151</v>
      </c>
      <c r="H15" s="129" t="s">
        <v>152</v>
      </c>
      <c r="I15" s="133">
        <v>4</v>
      </c>
      <c r="J15" s="133">
        <v>2017</v>
      </c>
      <c r="K15" s="129">
        <v>6000</v>
      </c>
      <c r="L15" s="107">
        <v>6000</v>
      </c>
      <c r="M15" s="107"/>
      <c r="N15" s="129">
        <f t="shared" si="0"/>
        <v>0</v>
      </c>
      <c r="O15" s="135" t="s">
        <v>164</v>
      </c>
      <c r="P15" s="116" t="s">
        <v>121</v>
      </c>
      <c r="Q15" s="116" t="s">
        <v>120</v>
      </c>
    </row>
    <row r="17" spans="10:16" ht="15.75" thickBot="1" x14ac:dyDescent="0.3">
      <c r="J17" s="66" t="s">
        <v>69</v>
      </c>
      <c r="K17" s="66"/>
      <c r="L17" s="66"/>
      <c r="M17" s="66"/>
      <c r="N17" s="67">
        <f>SUM(N6:N15)</f>
        <v>43500</v>
      </c>
      <c r="O17" s="66" t="s">
        <v>165</v>
      </c>
      <c r="P17" s="148" t="s">
        <v>228</v>
      </c>
    </row>
    <row r="18" spans="10:16" ht="15.75" thickTop="1" x14ac:dyDescent="0.25"/>
  </sheetData>
  <mergeCells count="2">
    <mergeCell ref="A1:O1"/>
    <mergeCell ref="A2:O2"/>
  </mergeCells>
  <pageMargins left="0.7" right="0.7" top="0.75" bottom="0.75" header="0.3" footer="0.3"/>
  <pageSetup orientation="portrait" r:id="rId1"/>
  <ignoredErrors>
    <ignoredError sqref="D6:D15 E6:E1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D13" workbookViewId="0">
      <selection activeCell="J34" sqref="J34"/>
    </sheetView>
  </sheetViews>
  <sheetFormatPr baseColWidth="10" defaultRowHeight="15" x14ac:dyDescent="0.25"/>
  <cols>
    <col min="2" max="2" width="11.140625" customWidth="1"/>
    <col min="3" max="3" width="18.140625" bestFit="1" customWidth="1"/>
    <col min="4" max="4" width="7.5703125" bestFit="1" customWidth="1"/>
    <col min="5" max="5" width="11.28515625" bestFit="1" customWidth="1"/>
    <col min="6" max="6" width="8.7109375" bestFit="1" customWidth="1"/>
    <col min="7" max="7" width="15.140625" bestFit="1" customWidth="1"/>
    <col min="8" max="8" width="43.85546875" bestFit="1" customWidth="1"/>
    <col min="9" max="9" width="4.28515625" bestFit="1" customWidth="1"/>
    <col min="10" max="10" width="8.85546875" customWidth="1"/>
    <col min="11" max="11" width="9.5703125" bestFit="1" customWidth="1"/>
    <col min="12" max="12" width="9" customWidth="1"/>
    <col min="13" max="13" width="7.85546875" customWidth="1"/>
    <col min="14" max="14" width="12.7109375" bestFit="1" customWidth="1"/>
  </cols>
  <sheetData>
    <row r="1" spans="1:18" s="17" customFormat="1" ht="15.7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R1" s="1"/>
    </row>
    <row r="2" spans="1:18" s="17" customFormat="1" ht="31.5" customHeight="1" x14ac:dyDescent="0.2">
      <c r="A2" s="233" t="s">
        <v>166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R2" s="1"/>
    </row>
    <row r="4" spans="1:18" ht="15.75" thickBot="1" x14ac:dyDescent="0.3"/>
    <row r="5" spans="1:18" ht="34.5" thickBot="1" x14ac:dyDescent="0.3">
      <c r="A5" s="112" t="s">
        <v>7</v>
      </c>
      <c r="B5" s="112" t="s">
        <v>8</v>
      </c>
      <c r="C5" s="112" t="s">
        <v>9</v>
      </c>
      <c r="D5" s="113" t="s">
        <v>10</v>
      </c>
      <c r="E5" s="112" t="s">
        <v>11</v>
      </c>
      <c r="F5" s="114" t="s">
        <v>12</v>
      </c>
      <c r="G5" s="86" t="s">
        <v>13</v>
      </c>
      <c r="H5" s="86" t="s">
        <v>14</v>
      </c>
      <c r="I5" s="55" t="s">
        <v>15</v>
      </c>
      <c r="J5" s="55" t="s">
        <v>16</v>
      </c>
      <c r="K5" s="86" t="s">
        <v>17</v>
      </c>
      <c r="L5" s="86" t="s">
        <v>18</v>
      </c>
      <c r="M5" s="86" t="s">
        <v>19</v>
      </c>
      <c r="N5" s="86" t="s">
        <v>20</v>
      </c>
      <c r="O5" s="86" t="s">
        <v>119</v>
      </c>
      <c r="P5" s="86" t="s">
        <v>21</v>
      </c>
      <c r="Q5" s="119"/>
    </row>
    <row r="6" spans="1:18" x14ac:dyDescent="0.25">
      <c r="A6" s="137">
        <v>57040</v>
      </c>
      <c r="B6" s="138" t="s">
        <v>22</v>
      </c>
      <c r="C6" s="138" t="s">
        <v>167</v>
      </c>
      <c r="D6" s="139" t="s">
        <v>188</v>
      </c>
      <c r="E6" s="139" t="s">
        <v>74</v>
      </c>
      <c r="F6" s="140">
        <v>42873</v>
      </c>
      <c r="G6" s="138" t="s">
        <v>198</v>
      </c>
      <c r="H6" s="141" t="s">
        <v>199</v>
      </c>
      <c r="I6" s="168">
        <v>5</v>
      </c>
      <c r="J6" s="168">
        <v>2017</v>
      </c>
      <c r="K6" s="138">
        <v>9000</v>
      </c>
      <c r="L6" s="65"/>
      <c r="M6" s="65"/>
      <c r="N6" s="138">
        <f>+K6-L6+M6</f>
        <v>9000</v>
      </c>
      <c r="O6" s="127" t="s">
        <v>229</v>
      </c>
      <c r="P6" s="65"/>
      <c r="Q6" s="127"/>
    </row>
    <row r="7" spans="1:18" x14ac:dyDescent="0.25">
      <c r="A7" s="142">
        <v>57040</v>
      </c>
      <c r="B7" s="143" t="s">
        <v>22</v>
      </c>
      <c r="C7" s="47" t="s">
        <v>168</v>
      </c>
      <c r="D7" s="144" t="s">
        <v>189</v>
      </c>
      <c r="E7" s="144" t="s">
        <v>74</v>
      </c>
      <c r="F7" s="145">
        <v>42852</v>
      </c>
      <c r="G7" s="47" t="s">
        <v>30</v>
      </c>
      <c r="H7" s="146" t="s">
        <v>200</v>
      </c>
      <c r="I7" s="169">
        <v>5</v>
      </c>
      <c r="J7" s="169">
        <v>2017</v>
      </c>
      <c r="K7" s="47">
        <v>12500</v>
      </c>
      <c r="L7" s="46">
        <v>12500</v>
      </c>
      <c r="M7" s="46"/>
      <c r="N7" s="47">
        <f>+K7-L7+M7</f>
        <v>0</v>
      </c>
      <c r="O7" s="116"/>
      <c r="P7" s="107" t="s">
        <v>227</v>
      </c>
      <c r="Q7" s="116"/>
    </row>
    <row r="8" spans="1:18" x14ac:dyDescent="0.25">
      <c r="A8" s="142">
        <v>57040</v>
      </c>
      <c r="B8" s="47" t="s">
        <v>22</v>
      </c>
      <c r="C8" s="47" t="s">
        <v>169</v>
      </c>
      <c r="D8" s="144" t="s">
        <v>190</v>
      </c>
      <c r="E8" s="144" t="s">
        <v>74</v>
      </c>
      <c r="F8" s="145">
        <v>42859</v>
      </c>
      <c r="G8" s="47" t="s">
        <v>30</v>
      </c>
      <c r="H8" s="146" t="s">
        <v>201</v>
      </c>
      <c r="I8" s="169">
        <v>5</v>
      </c>
      <c r="J8" s="169">
        <v>2017</v>
      </c>
      <c r="K8" s="47">
        <v>9000</v>
      </c>
      <c r="L8" s="46"/>
      <c r="M8" s="46"/>
      <c r="N8" s="47">
        <f>+K8-L8+M8</f>
        <v>9000</v>
      </c>
      <c r="O8" s="116" t="s">
        <v>230</v>
      </c>
      <c r="P8" s="46"/>
      <c r="Q8" s="116"/>
    </row>
    <row r="9" spans="1:18" x14ac:dyDescent="0.25">
      <c r="A9" s="106">
        <v>57040</v>
      </c>
      <c r="B9" s="46" t="s">
        <v>170</v>
      </c>
      <c r="C9" s="46" t="s">
        <v>171</v>
      </c>
      <c r="D9" s="147" t="s">
        <v>189</v>
      </c>
      <c r="E9" s="147" t="s">
        <v>74</v>
      </c>
      <c r="F9" s="75"/>
      <c r="G9" s="46" t="s">
        <v>202</v>
      </c>
      <c r="H9" s="45" t="s">
        <v>202</v>
      </c>
      <c r="I9" s="44">
        <v>5</v>
      </c>
      <c r="J9" s="44">
        <v>2017</v>
      </c>
      <c r="K9" s="46">
        <v>-12500</v>
      </c>
      <c r="L9" s="46"/>
      <c r="M9" s="107"/>
      <c r="N9" s="47">
        <v>-12500</v>
      </c>
      <c r="O9" s="116"/>
      <c r="P9" s="46"/>
      <c r="Q9" s="116"/>
    </row>
    <row r="10" spans="1:18" x14ac:dyDescent="0.25">
      <c r="A10" s="142">
        <v>57040</v>
      </c>
      <c r="B10" s="47" t="s">
        <v>22</v>
      </c>
      <c r="C10" s="47" t="s">
        <v>171</v>
      </c>
      <c r="D10" s="144" t="s">
        <v>189</v>
      </c>
      <c r="E10" s="144" t="s">
        <v>74</v>
      </c>
      <c r="F10" s="145">
        <v>42880</v>
      </c>
      <c r="G10" s="47" t="s">
        <v>30</v>
      </c>
      <c r="H10" s="146" t="s">
        <v>203</v>
      </c>
      <c r="I10" s="169">
        <v>5</v>
      </c>
      <c r="J10" s="169">
        <v>2017</v>
      </c>
      <c r="K10" s="47">
        <v>12500</v>
      </c>
      <c r="L10" s="46"/>
      <c r="M10" s="46"/>
      <c r="N10" s="47">
        <f>+K10-L10+M10</f>
        <v>12500</v>
      </c>
      <c r="O10" s="116"/>
      <c r="P10" s="46"/>
      <c r="Q10" s="116"/>
    </row>
    <row r="11" spans="1:18" x14ac:dyDescent="0.25">
      <c r="A11" s="142">
        <v>57040</v>
      </c>
      <c r="B11" s="47" t="s">
        <v>22</v>
      </c>
      <c r="C11" s="47" t="s">
        <v>172</v>
      </c>
      <c r="D11" s="144" t="s">
        <v>191</v>
      </c>
      <c r="E11" s="144" t="s">
        <v>74</v>
      </c>
      <c r="F11" s="145">
        <v>42884</v>
      </c>
      <c r="G11" s="47" t="s">
        <v>204</v>
      </c>
      <c r="H11" s="146" t="s">
        <v>205</v>
      </c>
      <c r="I11" s="169">
        <v>5</v>
      </c>
      <c r="J11" s="169">
        <v>2017</v>
      </c>
      <c r="K11" s="47">
        <v>5000</v>
      </c>
      <c r="L11" s="46"/>
      <c r="M11" s="46"/>
      <c r="N11" s="47">
        <f t="shared" ref="N11:N27" si="0">+K11-L11+M11</f>
        <v>5000</v>
      </c>
      <c r="O11" s="116" t="s">
        <v>231</v>
      </c>
      <c r="P11" s="46"/>
      <c r="Q11" s="116"/>
    </row>
    <row r="12" spans="1:18" x14ac:dyDescent="0.25">
      <c r="A12" s="142">
        <v>57040</v>
      </c>
      <c r="B12" s="47" t="s">
        <v>22</v>
      </c>
      <c r="C12" s="47" t="s">
        <v>173</v>
      </c>
      <c r="D12" s="144" t="s">
        <v>191</v>
      </c>
      <c r="E12" s="144" t="s">
        <v>74</v>
      </c>
      <c r="F12" s="145">
        <v>42884</v>
      </c>
      <c r="G12" s="47" t="s">
        <v>206</v>
      </c>
      <c r="H12" s="146" t="s">
        <v>205</v>
      </c>
      <c r="I12" s="169">
        <v>5</v>
      </c>
      <c r="J12" s="169">
        <v>2017</v>
      </c>
      <c r="K12" s="47">
        <v>5000</v>
      </c>
      <c r="L12" s="46"/>
      <c r="M12" s="46"/>
      <c r="N12" s="47">
        <f t="shared" si="0"/>
        <v>5000</v>
      </c>
      <c r="O12" s="116" t="s">
        <v>232</v>
      </c>
      <c r="P12" s="46"/>
      <c r="Q12" s="116"/>
    </row>
    <row r="13" spans="1:18" x14ac:dyDescent="0.25">
      <c r="A13" s="142">
        <v>57040</v>
      </c>
      <c r="B13" s="47" t="s">
        <v>22</v>
      </c>
      <c r="C13" s="47" t="s">
        <v>174</v>
      </c>
      <c r="D13" s="144" t="s">
        <v>192</v>
      </c>
      <c r="E13" s="144" t="s">
        <v>74</v>
      </c>
      <c r="F13" s="145">
        <v>42873</v>
      </c>
      <c r="G13" s="47" t="s">
        <v>30</v>
      </c>
      <c r="H13" s="146" t="s">
        <v>207</v>
      </c>
      <c r="I13" s="169">
        <v>5</v>
      </c>
      <c r="J13" s="169">
        <v>2017</v>
      </c>
      <c r="K13" s="47">
        <v>12500</v>
      </c>
      <c r="L13" s="46"/>
      <c r="M13" s="46"/>
      <c r="N13" s="47">
        <f t="shared" si="0"/>
        <v>12500</v>
      </c>
      <c r="O13" s="116" t="s">
        <v>233</v>
      </c>
      <c r="P13" s="46"/>
      <c r="Q13" s="116"/>
    </row>
    <row r="14" spans="1:18" x14ac:dyDescent="0.25">
      <c r="A14" s="142">
        <v>57040</v>
      </c>
      <c r="B14" s="47" t="s">
        <v>22</v>
      </c>
      <c r="C14" s="47" t="s">
        <v>175</v>
      </c>
      <c r="D14" s="144" t="s">
        <v>189</v>
      </c>
      <c r="E14" s="144" t="s">
        <v>74</v>
      </c>
      <c r="F14" s="145">
        <v>42873</v>
      </c>
      <c r="G14" s="47" t="s">
        <v>139</v>
      </c>
      <c r="H14" s="146" t="s">
        <v>208</v>
      </c>
      <c r="I14" s="169">
        <v>5</v>
      </c>
      <c r="J14" s="169">
        <v>2017</v>
      </c>
      <c r="K14" s="47">
        <v>12500</v>
      </c>
      <c r="L14" s="46">
        <v>12500</v>
      </c>
      <c r="M14" s="46"/>
      <c r="N14" s="47">
        <f t="shared" si="0"/>
        <v>0</v>
      </c>
      <c r="O14" s="116"/>
      <c r="P14" s="107" t="s">
        <v>227</v>
      </c>
      <c r="Q14" s="116"/>
    </row>
    <row r="15" spans="1:18" x14ac:dyDescent="0.25">
      <c r="A15" s="142">
        <v>57040</v>
      </c>
      <c r="B15" s="47" t="s">
        <v>22</v>
      </c>
      <c r="C15" s="47" t="s">
        <v>171</v>
      </c>
      <c r="D15" s="144" t="s">
        <v>189</v>
      </c>
      <c r="E15" s="144" t="s">
        <v>74</v>
      </c>
      <c r="F15" s="145">
        <v>42880</v>
      </c>
      <c r="G15" s="47" t="s">
        <v>30</v>
      </c>
      <c r="H15" s="146" t="s">
        <v>203</v>
      </c>
      <c r="I15" s="169">
        <v>5</v>
      </c>
      <c r="J15" s="169">
        <v>2017</v>
      </c>
      <c r="K15" s="47">
        <v>12500</v>
      </c>
      <c r="L15" s="46">
        <v>12500</v>
      </c>
      <c r="M15" s="46"/>
      <c r="N15" s="47">
        <f t="shared" si="0"/>
        <v>0</v>
      </c>
      <c r="O15" s="116"/>
      <c r="P15" s="107" t="s">
        <v>227</v>
      </c>
      <c r="Q15" s="116"/>
    </row>
    <row r="16" spans="1:18" x14ac:dyDescent="0.25">
      <c r="A16" s="142">
        <v>57040</v>
      </c>
      <c r="B16" s="47" t="s">
        <v>22</v>
      </c>
      <c r="C16" s="47" t="s">
        <v>176</v>
      </c>
      <c r="D16" s="144" t="s">
        <v>193</v>
      </c>
      <c r="E16" s="144" t="s">
        <v>74</v>
      </c>
      <c r="F16" s="145">
        <v>42880</v>
      </c>
      <c r="G16" s="47" t="s">
        <v>30</v>
      </c>
      <c r="H16" s="146" t="s">
        <v>209</v>
      </c>
      <c r="I16" s="169">
        <v>5</v>
      </c>
      <c r="J16" s="169">
        <v>2017</v>
      </c>
      <c r="K16" s="47">
        <v>5000</v>
      </c>
      <c r="L16" s="46"/>
      <c r="M16" s="46"/>
      <c r="N16" s="47">
        <f t="shared" si="0"/>
        <v>5000</v>
      </c>
      <c r="O16" s="116" t="s">
        <v>234</v>
      </c>
      <c r="P16" s="46"/>
      <c r="Q16" s="116"/>
    </row>
    <row r="17" spans="1:17" x14ac:dyDescent="0.25">
      <c r="A17" s="142">
        <v>57040</v>
      </c>
      <c r="B17" s="47" t="s">
        <v>22</v>
      </c>
      <c r="C17" s="47" t="s">
        <v>177</v>
      </c>
      <c r="D17" s="144" t="s">
        <v>194</v>
      </c>
      <c r="E17" s="144" t="s">
        <v>74</v>
      </c>
      <c r="F17" s="145">
        <v>42864</v>
      </c>
      <c r="G17" s="47" t="s">
        <v>210</v>
      </c>
      <c r="H17" s="146" t="s">
        <v>211</v>
      </c>
      <c r="I17" s="169">
        <v>5</v>
      </c>
      <c r="J17" s="169">
        <v>2017</v>
      </c>
      <c r="K17" s="47">
        <v>11000</v>
      </c>
      <c r="L17" s="46">
        <v>11000</v>
      </c>
      <c r="M17" s="46"/>
      <c r="N17" s="47">
        <f t="shared" si="0"/>
        <v>0</v>
      </c>
      <c r="O17" s="116"/>
      <c r="P17" s="107" t="s">
        <v>227</v>
      </c>
      <c r="Q17" s="116"/>
    </row>
    <row r="18" spans="1:17" x14ac:dyDescent="0.25">
      <c r="A18" s="142">
        <v>57040</v>
      </c>
      <c r="B18" s="47" t="s">
        <v>22</v>
      </c>
      <c r="C18" s="47" t="s">
        <v>178</v>
      </c>
      <c r="D18" s="144" t="s">
        <v>134</v>
      </c>
      <c r="E18" s="144" t="s">
        <v>74</v>
      </c>
      <c r="F18" s="145">
        <v>42866</v>
      </c>
      <c r="G18" s="47" t="s">
        <v>212</v>
      </c>
      <c r="H18" s="146" t="s">
        <v>213</v>
      </c>
      <c r="I18" s="169">
        <v>5</v>
      </c>
      <c r="J18" s="169">
        <v>2017</v>
      </c>
      <c r="K18" s="47">
        <v>12500</v>
      </c>
      <c r="L18" s="46"/>
      <c r="M18" s="46"/>
      <c r="N18" s="47">
        <f t="shared" si="0"/>
        <v>12500</v>
      </c>
      <c r="O18" s="116" t="s">
        <v>235</v>
      </c>
      <c r="P18" s="46"/>
      <c r="Q18" s="116"/>
    </row>
    <row r="19" spans="1:17" x14ac:dyDescent="0.25">
      <c r="A19" s="142">
        <v>57040</v>
      </c>
      <c r="B19" s="47" t="s">
        <v>22</v>
      </c>
      <c r="C19" s="47" t="s">
        <v>179</v>
      </c>
      <c r="D19" s="144" t="s">
        <v>195</v>
      </c>
      <c r="E19" s="144" t="s">
        <v>74</v>
      </c>
      <c r="F19" s="145">
        <v>42858</v>
      </c>
      <c r="G19" s="47" t="s">
        <v>30</v>
      </c>
      <c r="H19" s="146" t="s">
        <v>214</v>
      </c>
      <c r="I19" s="169">
        <v>5</v>
      </c>
      <c r="J19" s="169">
        <v>2017</v>
      </c>
      <c r="K19" s="47">
        <v>10000</v>
      </c>
      <c r="L19" s="46">
        <v>10000</v>
      </c>
      <c r="M19" s="46"/>
      <c r="N19" s="47">
        <f t="shared" si="0"/>
        <v>0</v>
      </c>
      <c r="O19" s="116"/>
      <c r="P19" s="107" t="s">
        <v>227</v>
      </c>
      <c r="Q19" s="116"/>
    </row>
    <row r="20" spans="1:17" x14ac:dyDescent="0.25">
      <c r="A20" s="142">
        <v>57040</v>
      </c>
      <c r="B20" s="47" t="s">
        <v>22</v>
      </c>
      <c r="C20" s="47" t="s">
        <v>180</v>
      </c>
      <c r="D20" s="144" t="s">
        <v>196</v>
      </c>
      <c r="E20" s="144" t="s">
        <v>74</v>
      </c>
      <c r="F20" s="145">
        <v>42875</v>
      </c>
      <c r="G20" s="47" t="s">
        <v>147</v>
      </c>
      <c r="H20" s="146" t="s">
        <v>215</v>
      </c>
      <c r="I20" s="169">
        <v>5</v>
      </c>
      <c r="J20" s="169">
        <v>2017</v>
      </c>
      <c r="K20" s="47">
        <v>12500</v>
      </c>
      <c r="L20" s="46">
        <v>12500</v>
      </c>
      <c r="M20" s="46"/>
      <c r="N20" s="47">
        <f t="shared" si="0"/>
        <v>0</v>
      </c>
      <c r="O20" s="116"/>
      <c r="P20" s="107" t="s">
        <v>227</v>
      </c>
      <c r="Q20" s="116"/>
    </row>
    <row r="21" spans="1:17" x14ac:dyDescent="0.25">
      <c r="A21" s="142">
        <v>57040</v>
      </c>
      <c r="B21" s="47" t="s">
        <v>22</v>
      </c>
      <c r="C21" s="47" t="s">
        <v>181</v>
      </c>
      <c r="D21" s="144" t="s">
        <v>194</v>
      </c>
      <c r="E21" s="144" t="s">
        <v>74</v>
      </c>
      <c r="F21" s="145">
        <v>42885</v>
      </c>
      <c r="G21" s="47" t="s">
        <v>30</v>
      </c>
      <c r="H21" s="146" t="s">
        <v>216</v>
      </c>
      <c r="I21" s="169">
        <v>5</v>
      </c>
      <c r="J21" s="169">
        <v>2017</v>
      </c>
      <c r="K21" s="47">
        <v>11000</v>
      </c>
      <c r="L21" s="46">
        <v>11000</v>
      </c>
      <c r="M21" s="46"/>
      <c r="N21" s="47">
        <f t="shared" si="0"/>
        <v>0</v>
      </c>
      <c r="O21" s="116"/>
      <c r="P21" s="107" t="s">
        <v>227</v>
      </c>
      <c r="Q21" s="116"/>
    </row>
    <row r="22" spans="1:17" x14ac:dyDescent="0.25">
      <c r="A22" s="142">
        <v>57040</v>
      </c>
      <c r="B22" s="47" t="s">
        <v>22</v>
      </c>
      <c r="C22" s="47" t="s">
        <v>182</v>
      </c>
      <c r="D22" s="144" t="s">
        <v>197</v>
      </c>
      <c r="E22" s="144" t="s">
        <v>74</v>
      </c>
      <c r="F22" s="145">
        <v>42878</v>
      </c>
      <c r="G22" s="47" t="s">
        <v>217</v>
      </c>
      <c r="H22" s="146" t="s">
        <v>218</v>
      </c>
      <c r="I22" s="169">
        <v>5</v>
      </c>
      <c r="J22" s="169">
        <v>2017</v>
      </c>
      <c r="K22" s="47">
        <v>11000</v>
      </c>
      <c r="L22" s="46"/>
      <c r="M22" s="46"/>
      <c r="N22" s="47">
        <f t="shared" si="0"/>
        <v>11000</v>
      </c>
      <c r="O22" s="116" t="s">
        <v>236</v>
      </c>
      <c r="P22" s="46"/>
      <c r="Q22" s="116"/>
    </row>
    <row r="23" spans="1:17" x14ac:dyDescent="0.25">
      <c r="A23" s="142">
        <v>57040</v>
      </c>
      <c r="B23" s="47" t="s">
        <v>22</v>
      </c>
      <c r="C23" s="47" t="s">
        <v>183</v>
      </c>
      <c r="D23" s="144" t="s">
        <v>189</v>
      </c>
      <c r="E23" s="144" t="s">
        <v>74</v>
      </c>
      <c r="F23" s="145">
        <v>42878</v>
      </c>
      <c r="G23" s="47" t="s">
        <v>219</v>
      </c>
      <c r="H23" s="146" t="s">
        <v>220</v>
      </c>
      <c r="I23" s="169">
        <v>5</v>
      </c>
      <c r="J23" s="169">
        <v>2017</v>
      </c>
      <c r="K23" s="47">
        <v>12500</v>
      </c>
      <c r="L23" s="46"/>
      <c r="M23" s="46"/>
      <c r="N23" s="47">
        <f t="shared" si="0"/>
        <v>12500</v>
      </c>
      <c r="O23" s="116" t="s">
        <v>237</v>
      </c>
      <c r="P23" s="46"/>
      <c r="Q23" s="116"/>
    </row>
    <row r="24" spans="1:17" x14ac:dyDescent="0.25">
      <c r="A24" s="142">
        <v>57040</v>
      </c>
      <c r="B24" s="47" t="s">
        <v>22</v>
      </c>
      <c r="C24" s="47" t="s">
        <v>184</v>
      </c>
      <c r="D24" s="144" t="s">
        <v>191</v>
      </c>
      <c r="E24" s="144" t="s">
        <v>74</v>
      </c>
      <c r="F24" s="145">
        <v>42879</v>
      </c>
      <c r="G24" s="47" t="s">
        <v>30</v>
      </c>
      <c r="H24" s="146" t="s">
        <v>221</v>
      </c>
      <c r="I24" s="169">
        <v>5</v>
      </c>
      <c r="J24" s="169">
        <v>2017</v>
      </c>
      <c r="K24" s="47">
        <v>5000</v>
      </c>
      <c r="L24" s="46"/>
      <c r="M24" s="46"/>
      <c r="N24" s="47">
        <f t="shared" si="0"/>
        <v>5000</v>
      </c>
      <c r="O24" s="116" t="s">
        <v>238</v>
      </c>
      <c r="P24" s="46"/>
      <c r="Q24" s="116"/>
    </row>
    <row r="25" spans="1:17" x14ac:dyDescent="0.25">
      <c r="A25" s="142">
        <v>57040</v>
      </c>
      <c r="B25" s="47" t="s">
        <v>22</v>
      </c>
      <c r="C25" s="47" t="s">
        <v>185</v>
      </c>
      <c r="D25" s="144" t="s">
        <v>191</v>
      </c>
      <c r="E25" s="144" t="s">
        <v>74</v>
      </c>
      <c r="F25" s="145">
        <v>42879</v>
      </c>
      <c r="G25" s="47" t="s">
        <v>30</v>
      </c>
      <c r="H25" s="146" t="s">
        <v>222</v>
      </c>
      <c r="I25" s="169">
        <v>5</v>
      </c>
      <c r="J25" s="169">
        <v>2017</v>
      </c>
      <c r="K25" s="47">
        <v>5000</v>
      </c>
      <c r="L25" s="46"/>
      <c r="M25" s="46"/>
      <c r="N25" s="47">
        <f t="shared" si="0"/>
        <v>5000</v>
      </c>
      <c r="O25" s="116" t="s">
        <v>239</v>
      </c>
      <c r="P25" s="46"/>
      <c r="Q25" s="116"/>
    </row>
    <row r="26" spans="1:17" x14ac:dyDescent="0.25">
      <c r="A26" s="142">
        <v>57040</v>
      </c>
      <c r="B26" s="47" t="s">
        <v>22</v>
      </c>
      <c r="C26" s="47" t="s">
        <v>186</v>
      </c>
      <c r="D26" s="144" t="s">
        <v>196</v>
      </c>
      <c r="E26" s="144" t="s">
        <v>74</v>
      </c>
      <c r="F26" s="145">
        <v>42868</v>
      </c>
      <c r="G26" s="47" t="s">
        <v>223</v>
      </c>
      <c r="H26" s="146" t="s">
        <v>224</v>
      </c>
      <c r="I26" s="169">
        <v>5</v>
      </c>
      <c r="J26" s="169">
        <v>2017</v>
      </c>
      <c r="K26" s="47">
        <v>12500</v>
      </c>
      <c r="L26" s="46"/>
      <c r="M26" s="46"/>
      <c r="N26" s="47">
        <f t="shared" si="0"/>
        <v>12500</v>
      </c>
      <c r="O26" s="116" t="s">
        <v>240</v>
      </c>
      <c r="P26" s="46"/>
      <c r="Q26" s="116"/>
    </row>
    <row r="27" spans="1:17" x14ac:dyDescent="0.25">
      <c r="A27" s="142">
        <v>57040</v>
      </c>
      <c r="B27" s="47" t="s">
        <v>22</v>
      </c>
      <c r="C27" s="47" t="s">
        <v>187</v>
      </c>
      <c r="D27" s="144" t="s">
        <v>193</v>
      </c>
      <c r="E27" s="144" t="s">
        <v>74</v>
      </c>
      <c r="F27" s="145">
        <v>42863</v>
      </c>
      <c r="G27" s="47" t="s">
        <v>225</v>
      </c>
      <c r="H27" s="146" t="s">
        <v>226</v>
      </c>
      <c r="I27" s="169">
        <v>5</v>
      </c>
      <c r="J27" s="169">
        <v>2017</v>
      </c>
      <c r="K27" s="47">
        <v>5000</v>
      </c>
      <c r="L27" s="46">
        <v>5000</v>
      </c>
      <c r="M27" s="46"/>
      <c r="N27" s="47">
        <f t="shared" si="0"/>
        <v>0</v>
      </c>
      <c r="O27" s="116"/>
      <c r="P27" s="107" t="s">
        <v>227</v>
      </c>
      <c r="Q27" s="116"/>
    </row>
    <row r="29" spans="1:17" ht="15.75" thickBot="1" x14ac:dyDescent="0.3">
      <c r="K29" s="66" t="s">
        <v>69</v>
      </c>
      <c r="L29" s="66"/>
      <c r="M29" s="165"/>
      <c r="N29" s="167">
        <f>+SUM(N6:N27)</f>
        <v>104000</v>
      </c>
      <c r="O29" s="166" t="s">
        <v>400</v>
      </c>
      <c r="P29" s="165"/>
      <c r="Q29" s="165"/>
    </row>
    <row r="30" spans="1:17" ht="15.75" thickTop="1" x14ac:dyDescent="0.25"/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5"/>
  <sheetViews>
    <sheetView topLeftCell="E1" workbookViewId="0">
      <selection activeCell="S10" sqref="S10"/>
    </sheetView>
  </sheetViews>
  <sheetFormatPr baseColWidth="10" defaultColWidth="9.140625" defaultRowHeight="15" x14ac:dyDescent="0.25"/>
  <cols>
    <col min="1" max="1" width="10.7109375" style="149" customWidth="1"/>
    <col min="2" max="2" width="10" style="150" customWidth="1"/>
    <col min="3" max="3" width="18.140625" style="150" bestFit="1" customWidth="1"/>
    <col min="4" max="4" width="8.7109375" style="153" customWidth="1"/>
    <col min="5" max="5" width="7.5703125" style="153" bestFit="1" customWidth="1"/>
    <col min="6" max="6" width="8.7109375" style="154" bestFit="1" customWidth="1"/>
    <col min="7" max="7" width="14.85546875" style="150" bestFit="1" customWidth="1"/>
    <col min="8" max="8" width="28.85546875" style="150" customWidth="1"/>
    <col min="9" max="9" width="4" style="155" bestFit="1" customWidth="1"/>
    <col min="10" max="10" width="7.7109375" style="155" bestFit="1" customWidth="1"/>
    <col min="11" max="11" width="9.5703125" style="150" bestFit="1" customWidth="1"/>
    <col min="12" max="12" width="18.140625" style="149" bestFit="1" customWidth="1"/>
    <col min="13" max="13" width="7.85546875" style="149" bestFit="1" customWidth="1"/>
    <col min="14" max="14" width="10.5703125" style="149" bestFit="1" customWidth="1"/>
    <col min="15" max="15" width="11" style="149" bestFit="1" customWidth="1"/>
    <col min="16" max="16" width="11.7109375" style="149" bestFit="1" customWidth="1"/>
    <col min="17" max="17" width="2.28515625" style="149" customWidth="1"/>
    <col min="18" max="256" width="9.140625" style="149"/>
    <col min="257" max="257" width="13.28515625" style="149" customWidth="1"/>
    <col min="258" max="258" width="10" style="149" customWidth="1"/>
    <col min="259" max="259" width="48.140625" style="149" customWidth="1"/>
    <col min="260" max="260" width="16.42578125" style="149" customWidth="1"/>
    <col min="261" max="261" width="15.7109375" style="149" customWidth="1"/>
    <col min="262" max="262" width="14.85546875" style="149" bestFit="1" customWidth="1"/>
    <col min="263" max="263" width="18.140625" style="149" customWidth="1"/>
    <col min="264" max="264" width="24.140625" style="149" customWidth="1"/>
    <col min="265" max="265" width="10.7109375" style="149" customWidth="1"/>
    <col min="266" max="266" width="15.140625" style="149" customWidth="1"/>
    <col min="267" max="270" width="13.7109375" style="149" customWidth="1"/>
    <col min="271" max="271" width="64.85546875" style="149" customWidth="1"/>
    <col min="272" max="272" width="13.7109375" style="149" customWidth="1"/>
    <col min="273" max="273" width="2.28515625" style="149" customWidth="1"/>
    <col min="274" max="512" width="9.140625" style="149"/>
    <col min="513" max="513" width="13.28515625" style="149" customWidth="1"/>
    <col min="514" max="514" width="10" style="149" customWidth="1"/>
    <col min="515" max="515" width="48.140625" style="149" customWidth="1"/>
    <col min="516" max="516" width="16.42578125" style="149" customWidth="1"/>
    <col min="517" max="517" width="15.7109375" style="149" customWidth="1"/>
    <col min="518" max="518" width="14.85546875" style="149" bestFit="1" customWidth="1"/>
    <col min="519" max="519" width="18.140625" style="149" customWidth="1"/>
    <col min="520" max="520" width="24.140625" style="149" customWidth="1"/>
    <col min="521" max="521" width="10.7109375" style="149" customWidth="1"/>
    <col min="522" max="522" width="15.140625" style="149" customWidth="1"/>
    <col min="523" max="526" width="13.7109375" style="149" customWidth="1"/>
    <col min="527" max="527" width="64.85546875" style="149" customWidth="1"/>
    <col min="528" max="528" width="13.7109375" style="149" customWidth="1"/>
    <col min="529" max="529" width="2.28515625" style="149" customWidth="1"/>
    <col min="530" max="768" width="9.140625" style="149"/>
    <col min="769" max="769" width="13.28515625" style="149" customWidth="1"/>
    <col min="770" max="770" width="10" style="149" customWidth="1"/>
    <col min="771" max="771" width="48.140625" style="149" customWidth="1"/>
    <col min="772" max="772" width="16.42578125" style="149" customWidth="1"/>
    <col min="773" max="773" width="15.7109375" style="149" customWidth="1"/>
    <col min="774" max="774" width="14.85546875" style="149" bestFit="1" customWidth="1"/>
    <col min="775" max="775" width="18.140625" style="149" customWidth="1"/>
    <col min="776" max="776" width="24.140625" style="149" customWidth="1"/>
    <col min="777" max="777" width="10.7109375" style="149" customWidth="1"/>
    <col min="778" max="778" width="15.140625" style="149" customWidth="1"/>
    <col min="779" max="782" width="13.7109375" style="149" customWidth="1"/>
    <col min="783" max="783" width="64.85546875" style="149" customWidth="1"/>
    <col min="784" max="784" width="13.7109375" style="149" customWidth="1"/>
    <col min="785" max="785" width="2.28515625" style="149" customWidth="1"/>
    <col min="786" max="1024" width="9.140625" style="149"/>
    <col min="1025" max="1025" width="13.28515625" style="149" customWidth="1"/>
    <col min="1026" max="1026" width="10" style="149" customWidth="1"/>
    <col min="1027" max="1027" width="48.140625" style="149" customWidth="1"/>
    <col min="1028" max="1028" width="16.42578125" style="149" customWidth="1"/>
    <col min="1029" max="1029" width="15.7109375" style="149" customWidth="1"/>
    <col min="1030" max="1030" width="14.85546875" style="149" bestFit="1" customWidth="1"/>
    <col min="1031" max="1031" width="18.140625" style="149" customWidth="1"/>
    <col min="1032" max="1032" width="24.140625" style="149" customWidth="1"/>
    <col min="1033" max="1033" width="10.7109375" style="149" customWidth="1"/>
    <col min="1034" max="1034" width="15.140625" style="149" customWidth="1"/>
    <col min="1035" max="1038" width="13.7109375" style="149" customWidth="1"/>
    <col min="1039" max="1039" width="64.85546875" style="149" customWidth="1"/>
    <col min="1040" max="1040" width="13.7109375" style="149" customWidth="1"/>
    <col min="1041" max="1041" width="2.28515625" style="149" customWidth="1"/>
    <col min="1042" max="1280" width="9.140625" style="149"/>
    <col min="1281" max="1281" width="13.28515625" style="149" customWidth="1"/>
    <col min="1282" max="1282" width="10" style="149" customWidth="1"/>
    <col min="1283" max="1283" width="48.140625" style="149" customWidth="1"/>
    <col min="1284" max="1284" width="16.42578125" style="149" customWidth="1"/>
    <col min="1285" max="1285" width="15.7109375" style="149" customWidth="1"/>
    <col min="1286" max="1286" width="14.85546875" style="149" bestFit="1" customWidth="1"/>
    <col min="1287" max="1287" width="18.140625" style="149" customWidth="1"/>
    <col min="1288" max="1288" width="24.140625" style="149" customWidth="1"/>
    <col min="1289" max="1289" width="10.7109375" style="149" customWidth="1"/>
    <col min="1290" max="1290" width="15.140625" style="149" customWidth="1"/>
    <col min="1291" max="1294" width="13.7109375" style="149" customWidth="1"/>
    <col min="1295" max="1295" width="64.85546875" style="149" customWidth="1"/>
    <col min="1296" max="1296" width="13.7109375" style="149" customWidth="1"/>
    <col min="1297" max="1297" width="2.28515625" style="149" customWidth="1"/>
    <col min="1298" max="1536" width="9.140625" style="149"/>
    <col min="1537" max="1537" width="13.28515625" style="149" customWidth="1"/>
    <col min="1538" max="1538" width="10" style="149" customWidth="1"/>
    <col min="1539" max="1539" width="48.140625" style="149" customWidth="1"/>
    <col min="1540" max="1540" width="16.42578125" style="149" customWidth="1"/>
    <col min="1541" max="1541" width="15.7109375" style="149" customWidth="1"/>
    <col min="1542" max="1542" width="14.85546875" style="149" bestFit="1" customWidth="1"/>
    <col min="1543" max="1543" width="18.140625" style="149" customWidth="1"/>
    <col min="1544" max="1544" width="24.140625" style="149" customWidth="1"/>
    <col min="1545" max="1545" width="10.7109375" style="149" customWidth="1"/>
    <col min="1546" max="1546" width="15.140625" style="149" customWidth="1"/>
    <col min="1547" max="1550" width="13.7109375" style="149" customWidth="1"/>
    <col min="1551" max="1551" width="64.85546875" style="149" customWidth="1"/>
    <col min="1552" max="1552" width="13.7109375" style="149" customWidth="1"/>
    <col min="1553" max="1553" width="2.28515625" style="149" customWidth="1"/>
    <col min="1554" max="1792" width="9.140625" style="149"/>
    <col min="1793" max="1793" width="13.28515625" style="149" customWidth="1"/>
    <col min="1794" max="1794" width="10" style="149" customWidth="1"/>
    <col min="1795" max="1795" width="48.140625" style="149" customWidth="1"/>
    <col min="1796" max="1796" width="16.42578125" style="149" customWidth="1"/>
    <col min="1797" max="1797" width="15.7109375" style="149" customWidth="1"/>
    <col min="1798" max="1798" width="14.85546875" style="149" bestFit="1" customWidth="1"/>
    <col min="1799" max="1799" width="18.140625" style="149" customWidth="1"/>
    <col min="1800" max="1800" width="24.140625" style="149" customWidth="1"/>
    <col min="1801" max="1801" width="10.7109375" style="149" customWidth="1"/>
    <col min="1802" max="1802" width="15.140625" style="149" customWidth="1"/>
    <col min="1803" max="1806" width="13.7109375" style="149" customWidth="1"/>
    <col min="1807" max="1807" width="64.85546875" style="149" customWidth="1"/>
    <col min="1808" max="1808" width="13.7109375" style="149" customWidth="1"/>
    <col min="1809" max="1809" width="2.28515625" style="149" customWidth="1"/>
    <col min="1810" max="2048" width="9.140625" style="149"/>
    <col min="2049" max="2049" width="13.28515625" style="149" customWidth="1"/>
    <col min="2050" max="2050" width="10" style="149" customWidth="1"/>
    <col min="2051" max="2051" width="48.140625" style="149" customWidth="1"/>
    <col min="2052" max="2052" width="16.42578125" style="149" customWidth="1"/>
    <col min="2053" max="2053" width="15.7109375" style="149" customWidth="1"/>
    <col min="2054" max="2054" width="14.85546875" style="149" bestFit="1" customWidth="1"/>
    <col min="2055" max="2055" width="18.140625" style="149" customWidth="1"/>
    <col min="2056" max="2056" width="24.140625" style="149" customWidth="1"/>
    <col min="2057" max="2057" width="10.7109375" style="149" customWidth="1"/>
    <col min="2058" max="2058" width="15.140625" style="149" customWidth="1"/>
    <col min="2059" max="2062" width="13.7109375" style="149" customWidth="1"/>
    <col min="2063" max="2063" width="64.85546875" style="149" customWidth="1"/>
    <col min="2064" max="2064" width="13.7109375" style="149" customWidth="1"/>
    <col min="2065" max="2065" width="2.28515625" style="149" customWidth="1"/>
    <col min="2066" max="2304" width="9.140625" style="149"/>
    <col min="2305" max="2305" width="13.28515625" style="149" customWidth="1"/>
    <col min="2306" max="2306" width="10" style="149" customWidth="1"/>
    <col min="2307" max="2307" width="48.140625" style="149" customWidth="1"/>
    <col min="2308" max="2308" width="16.42578125" style="149" customWidth="1"/>
    <col min="2309" max="2309" width="15.7109375" style="149" customWidth="1"/>
    <col min="2310" max="2310" width="14.85546875" style="149" bestFit="1" customWidth="1"/>
    <col min="2311" max="2311" width="18.140625" style="149" customWidth="1"/>
    <col min="2312" max="2312" width="24.140625" style="149" customWidth="1"/>
    <col min="2313" max="2313" width="10.7109375" style="149" customWidth="1"/>
    <col min="2314" max="2314" width="15.140625" style="149" customWidth="1"/>
    <col min="2315" max="2318" width="13.7109375" style="149" customWidth="1"/>
    <col min="2319" max="2319" width="64.85546875" style="149" customWidth="1"/>
    <col min="2320" max="2320" width="13.7109375" style="149" customWidth="1"/>
    <col min="2321" max="2321" width="2.28515625" style="149" customWidth="1"/>
    <col min="2322" max="2560" width="9.140625" style="149"/>
    <col min="2561" max="2561" width="13.28515625" style="149" customWidth="1"/>
    <col min="2562" max="2562" width="10" style="149" customWidth="1"/>
    <col min="2563" max="2563" width="48.140625" style="149" customWidth="1"/>
    <col min="2564" max="2564" width="16.42578125" style="149" customWidth="1"/>
    <col min="2565" max="2565" width="15.7109375" style="149" customWidth="1"/>
    <col min="2566" max="2566" width="14.85546875" style="149" bestFit="1" customWidth="1"/>
    <col min="2567" max="2567" width="18.140625" style="149" customWidth="1"/>
    <col min="2568" max="2568" width="24.140625" style="149" customWidth="1"/>
    <col min="2569" max="2569" width="10.7109375" style="149" customWidth="1"/>
    <col min="2570" max="2570" width="15.140625" style="149" customWidth="1"/>
    <col min="2571" max="2574" width="13.7109375" style="149" customWidth="1"/>
    <col min="2575" max="2575" width="64.85546875" style="149" customWidth="1"/>
    <col min="2576" max="2576" width="13.7109375" style="149" customWidth="1"/>
    <col min="2577" max="2577" width="2.28515625" style="149" customWidth="1"/>
    <col min="2578" max="2816" width="9.140625" style="149"/>
    <col min="2817" max="2817" width="13.28515625" style="149" customWidth="1"/>
    <col min="2818" max="2818" width="10" style="149" customWidth="1"/>
    <col min="2819" max="2819" width="48.140625" style="149" customWidth="1"/>
    <col min="2820" max="2820" width="16.42578125" style="149" customWidth="1"/>
    <col min="2821" max="2821" width="15.7109375" style="149" customWidth="1"/>
    <col min="2822" max="2822" width="14.85546875" style="149" bestFit="1" customWidth="1"/>
    <col min="2823" max="2823" width="18.140625" style="149" customWidth="1"/>
    <col min="2824" max="2824" width="24.140625" style="149" customWidth="1"/>
    <col min="2825" max="2825" width="10.7109375" style="149" customWidth="1"/>
    <col min="2826" max="2826" width="15.140625" style="149" customWidth="1"/>
    <col min="2827" max="2830" width="13.7109375" style="149" customWidth="1"/>
    <col min="2831" max="2831" width="64.85546875" style="149" customWidth="1"/>
    <col min="2832" max="2832" width="13.7109375" style="149" customWidth="1"/>
    <col min="2833" max="2833" width="2.28515625" style="149" customWidth="1"/>
    <col min="2834" max="3072" width="9.140625" style="149"/>
    <col min="3073" max="3073" width="13.28515625" style="149" customWidth="1"/>
    <col min="3074" max="3074" width="10" style="149" customWidth="1"/>
    <col min="3075" max="3075" width="48.140625" style="149" customWidth="1"/>
    <col min="3076" max="3076" width="16.42578125" style="149" customWidth="1"/>
    <col min="3077" max="3077" width="15.7109375" style="149" customWidth="1"/>
    <col min="3078" max="3078" width="14.85546875" style="149" bestFit="1" customWidth="1"/>
    <col min="3079" max="3079" width="18.140625" style="149" customWidth="1"/>
    <col min="3080" max="3080" width="24.140625" style="149" customWidth="1"/>
    <col min="3081" max="3081" width="10.7109375" style="149" customWidth="1"/>
    <col min="3082" max="3082" width="15.140625" style="149" customWidth="1"/>
    <col min="3083" max="3086" width="13.7109375" style="149" customWidth="1"/>
    <col min="3087" max="3087" width="64.85546875" style="149" customWidth="1"/>
    <col min="3088" max="3088" width="13.7109375" style="149" customWidth="1"/>
    <col min="3089" max="3089" width="2.28515625" style="149" customWidth="1"/>
    <col min="3090" max="3328" width="9.140625" style="149"/>
    <col min="3329" max="3329" width="13.28515625" style="149" customWidth="1"/>
    <col min="3330" max="3330" width="10" style="149" customWidth="1"/>
    <col min="3331" max="3331" width="48.140625" style="149" customWidth="1"/>
    <col min="3332" max="3332" width="16.42578125" style="149" customWidth="1"/>
    <col min="3333" max="3333" width="15.7109375" style="149" customWidth="1"/>
    <col min="3334" max="3334" width="14.85546875" style="149" bestFit="1" customWidth="1"/>
    <col min="3335" max="3335" width="18.140625" style="149" customWidth="1"/>
    <col min="3336" max="3336" width="24.140625" style="149" customWidth="1"/>
    <col min="3337" max="3337" width="10.7109375" style="149" customWidth="1"/>
    <col min="3338" max="3338" width="15.140625" style="149" customWidth="1"/>
    <col min="3339" max="3342" width="13.7109375" style="149" customWidth="1"/>
    <col min="3343" max="3343" width="64.85546875" style="149" customWidth="1"/>
    <col min="3344" max="3344" width="13.7109375" style="149" customWidth="1"/>
    <col min="3345" max="3345" width="2.28515625" style="149" customWidth="1"/>
    <col min="3346" max="3584" width="9.140625" style="149"/>
    <col min="3585" max="3585" width="13.28515625" style="149" customWidth="1"/>
    <col min="3586" max="3586" width="10" style="149" customWidth="1"/>
    <col min="3587" max="3587" width="48.140625" style="149" customWidth="1"/>
    <col min="3588" max="3588" width="16.42578125" style="149" customWidth="1"/>
    <col min="3589" max="3589" width="15.7109375" style="149" customWidth="1"/>
    <col min="3590" max="3590" width="14.85546875" style="149" bestFit="1" customWidth="1"/>
    <col min="3591" max="3591" width="18.140625" style="149" customWidth="1"/>
    <col min="3592" max="3592" width="24.140625" style="149" customWidth="1"/>
    <col min="3593" max="3593" width="10.7109375" style="149" customWidth="1"/>
    <col min="3594" max="3594" width="15.140625" style="149" customWidth="1"/>
    <col min="3595" max="3598" width="13.7109375" style="149" customWidth="1"/>
    <col min="3599" max="3599" width="64.85546875" style="149" customWidth="1"/>
    <col min="3600" max="3600" width="13.7109375" style="149" customWidth="1"/>
    <col min="3601" max="3601" width="2.28515625" style="149" customWidth="1"/>
    <col min="3602" max="3840" width="9.140625" style="149"/>
    <col min="3841" max="3841" width="13.28515625" style="149" customWidth="1"/>
    <col min="3842" max="3842" width="10" style="149" customWidth="1"/>
    <col min="3843" max="3843" width="48.140625" style="149" customWidth="1"/>
    <col min="3844" max="3844" width="16.42578125" style="149" customWidth="1"/>
    <col min="3845" max="3845" width="15.7109375" style="149" customWidth="1"/>
    <col min="3846" max="3846" width="14.85546875" style="149" bestFit="1" customWidth="1"/>
    <col min="3847" max="3847" width="18.140625" style="149" customWidth="1"/>
    <col min="3848" max="3848" width="24.140625" style="149" customWidth="1"/>
    <col min="3849" max="3849" width="10.7109375" style="149" customWidth="1"/>
    <col min="3850" max="3850" width="15.140625" style="149" customWidth="1"/>
    <col min="3851" max="3854" width="13.7109375" style="149" customWidth="1"/>
    <col min="3855" max="3855" width="64.85546875" style="149" customWidth="1"/>
    <col min="3856" max="3856" width="13.7109375" style="149" customWidth="1"/>
    <col min="3857" max="3857" width="2.28515625" style="149" customWidth="1"/>
    <col min="3858" max="4096" width="9.140625" style="149"/>
    <col min="4097" max="4097" width="13.28515625" style="149" customWidth="1"/>
    <col min="4098" max="4098" width="10" style="149" customWidth="1"/>
    <col min="4099" max="4099" width="48.140625" style="149" customWidth="1"/>
    <col min="4100" max="4100" width="16.42578125" style="149" customWidth="1"/>
    <col min="4101" max="4101" width="15.7109375" style="149" customWidth="1"/>
    <col min="4102" max="4102" width="14.85546875" style="149" bestFit="1" customWidth="1"/>
    <col min="4103" max="4103" width="18.140625" style="149" customWidth="1"/>
    <col min="4104" max="4104" width="24.140625" style="149" customWidth="1"/>
    <col min="4105" max="4105" width="10.7109375" style="149" customWidth="1"/>
    <col min="4106" max="4106" width="15.140625" style="149" customWidth="1"/>
    <col min="4107" max="4110" width="13.7109375" style="149" customWidth="1"/>
    <col min="4111" max="4111" width="64.85546875" style="149" customWidth="1"/>
    <col min="4112" max="4112" width="13.7109375" style="149" customWidth="1"/>
    <col min="4113" max="4113" width="2.28515625" style="149" customWidth="1"/>
    <col min="4114" max="4352" width="9.140625" style="149"/>
    <col min="4353" max="4353" width="13.28515625" style="149" customWidth="1"/>
    <col min="4354" max="4354" width="10" style="149" customWidth="1"/>
    <col min="4355" max="4355" width="48.140625" style="149" customWidth="1"/>
    <col min="4356" max="4356" width="16.42578125" style="149" customWidth="1"/>
    <col min="4357" max="4357" width="15.7109375" style="149" customWidth="1"/>
    <col min="4358" max="4358" width="14.85546875" style="149" bestFit="1" customWidth="1"/>
    <col min="4359" max="4359" width="18.140625" style="149" customWidth="1"/>
    <col min="4360" max="4360" width="24.140625" style="149" customWidth="1"/>
    <col min="4361" max="4361" width="10.7109375" style="149" customWidth="1"/>
    <col min="4362" max="4362" width="15.140625" style="149" customWidth="1"/>
    <col min="4363" max="4366" width="13.7109375" style="149" customWidth="1"/>
    <col min="4367" max="4367" width="64.85546875" style="149" customWidth="1"/>
    <col min="4368" max="4368" width="13.7109375" style="149" customWidth="1"/>
    <col min="4369" max="4369" width="2.28515625" style="149" customWidth="1"/>
    <col min="4370" max="4608" width="9.140625" style="149"/>
    <col min="4609" max="4609" width="13.28515625" style="149" customWidth="1"/>
    <col min="4610" max="4610" width="10" style="149" customWidth="1"/>
    <col min="4611" max="4611" width="48.140625" style="149" customWidth="1"/>
    <col min="4612" max="4612" width="16.42578125" style="149" customWidth="1"/>
    <col min="4613" max="4613" width="15.7109375" style="149" customWidth="1"/>
    <col min="4614" max="4614" width="14.85546875" style="149" bestFit="1" customWidth="1"/>
    <col min="4615" max="4615" width="18.140625" style="149" customWidth="1"/>
    <col min="4616" max="4616" width="24.140625" style="149" customWidth="1"/>
    <col min="4617" max="4617" width="10.7109375" style="149" customWidth="1"/>
    <col min="4618" max="4618" width="15.140625" style="149" customWidth="1"/>
    <col min="4619" max="4622" width="13.7109375" style="149" customWidth="1"/>
    <col min="4623" max="4623" width="64.85546875" style="149" customWidth="1"/>
    <col min="4624" max="4624" width="13.7109375" style="149" customWidth="1"/>
    <col min="4625" max="4625" width="2.28515625" style="149" customWidth="1"/>
    <col min="4626" max="4864" width="9.140625" style="149"/>
    <col min="4865" max="4865" width="13.28515625" style="149" customWidth="1"/>
    <col min="4866" max="4866" width="10" style="149" customWidth="1"/>
    <col min="4867" max="4867" width="48.140625" style="149" customWidth="1"/>
    <col min="4868" max="4868" width="16.42578125" style="149" customWidth="1"/>
    <col min="4869" max="4869" width="15.7109375" style="149" customWidth="1"/>
    <col min="4870" max="4870" width="14.85546875" style="149" bestFit="1" customWidth="1"/>
    <col min="4871" max="4871" width="18.140625" style="149" customWidth="1"/>
    <col min="4872" max="4872" width="24.140625" style="149" customWidth="1"/>
    <col min="4873" max="4873" width="10.7109375" style="149" customWidth="1"/>
    <col min="4874" max="4874" width="15.140625" style="149" customWidth="1"/>
    <col min="4875" max="4878" width="13.7109375" style="149" customWidth="1"/>
    <col min="4879" max="4879" width="64.85546875" style="149" customWidth="1"/>
    <col min="4880" max="4880" width="13.7109375" style="149" customWidth="1"/>
    <col min="4881" max="4881" width="2.28515625" style="149" customWidth="1"/>
    <col min="4882" max="5120" width="9.140625" style="149"/>
    <col min="5121" max="5121" width="13.28515625" style="149" customWidth="1"/>
    <col min="5122" max="5122" width="10" style="149" customWidth="1"/>
    <col min="5123" max="5123" width="48.140625" style="149" customWidth="1"/>
    <col min="5124" max="5124" width="16.42578125" style="149" customWidth="1"/>
    <col min="5125" max="5125" width="15.7109375" style="149" customWidth="1"/>
    <col min="5126" max="5126" width="14.85546875" style="149" bestFit="1" customWidth="1"/>
    <col min="5127" max="5127" width="18.140625" style="149" customWidth="1"/>
    <col min="5128" max="5128" width="24.140625" style="149" customWidth="1"/>
    <col min="5129" max="5129" width="10.7109375" style="149" customWidth="1"/>
    <col min="5130" max="5130" width="15.140625" style="149" customWidth="1"/>
    <col min="5131" max="5134" width="13.7109375" style="149" customWidth="1"/>
    <col min="5135" max="5135" width="64.85546875" style="149" customWidth="1"/>
    <col min="5136" max="5136" width="13.7109375" style="149" customWidth="1"/>
    <col min="5137" max="5137" width="2.28515625" style="149" customWidth="1"/>
    <col min="5138" max="5376" width="9.140625" style="149"/>
    <col min="5377" max="5377" width="13.28515625" style="149" customWidth="1"/>
    <col min="5378" max="5378" width="10" style="149" customWidth="1"/>
    <col min="5379" max="5379" width="48.140625" style="149" customWidth="1"/>
    <col min="5380" max="5380" width="16.42578125" style="149" customWidth="1"/>
    <col min="5381" max="5381" width="15.7109375" style="149" customWidth="1"/>
    <col min="5382" max="5382" width="14.85546875" style="149" bestFit="1" customWidth="1"/>
    <col min="5383" max="5383" width="18.140625" style="149" customWidth="1"/>
    <col min="5384" max="5384" width="24.140625" style="149" customWidth="1"/>
    <col min="5385" max="5385" width="10.7109375" style="149" customWidth="1"/>
    <col min="5386" max="5386" width="15.140625" style="149" customWidth="1"/>
    <col min="5387" max="5390" width="13.7109375" style="149" customWidth="1"/>
    <col min="5391" max="5391" width="64.85546875" style="149" customWidth="1"/>
    <col min="5392" max="5392" width="13.7109375" style="149" customWidth="1"/>
    <col min="5393" max="5393" width="2.28515625" style="149" customWidth="1"/>
    <col min="5394" max="5632" width="9.140625" style="149"/>
    <col min="5633" max="5633" width="13.28515625" style="149" customWidth="1"/>
    <col min="5634" max="5634" width="10" style="149" customWidth="1"/>
    <col min="5635" max="5635" width="48.140625" style="149" customWidth="1"/>
    <col min="5636" max="5636" width="16.42578125" style="149" customWidth="1"/>
    <col min="5637" max="5637" width="15.7109375" style="149" customWidth="1"/>
    <col min="5638" max="5638" width="14.85546875" style="149" bestFit="1" customWidth="1"/>
    <col min="5639" max="5639" width="18.140625" style="149" customWidth="1"/>
    <col min="5640" max="5640" width="24.140625" style="149" customWidth="1"/>
    <col min="5641" max="5641" width="10.7109375" style="149" customWidth="1"/>
    <col min="5642" max="5642" width="15.140625" style="149" customWidth="1"/>
    <col min="5643" max="5646" width="13.7109375" style="149" customWidth="1"/>
    <col min="5647" max="5647" width="64.85546875" style="149" customWidth="1"/>
    <col min="5648" max="5648" width="13.7109375" style="149" customWidth="1"/>
    <col min="5649" max="5649" width="2.28515625" style="149" customWidth="1"/>
    <col min="5650" max="5888" width="9.140625" style="149"/>
    <col min="5889" max="5889" width="13.28515625" style="149" customWidth="1"/>
    <col min="5890" max="5890" width="10" style="149" customWidth="1"/>
    <col min="5891" max="5891" width="48.140625" style="149" customWidth="1"/>
    <col min="5892" max="5892" width="16.42578125" style="149" customWidth="1"/>
    <col min="5893" max="5893" width="15.7109375" style="149" customWidth="1"/>
    <col min="5894" max="5894" width="14.85546875" style="149" bestFit="1" customWidth="1"/>
    <col min="5895" max="5895" width="18.140625" style="149" customWidth="1"/>
    <col min="5896" max="5896" width="24.140625" style="149" customWidth="1"/>
    <col min="5897" max="5897" width="10.7109375" style="149" customWidth="1"/>
    <col min="5898" max="5898" width="15.140625" style="149" customWidth="1"/>
    <col min="5899" max="5902" width="13.7109375" style="149" customWidth="1"/>
    <col min="5903" max="5903" width="64.85546875" style="149" customWidth="1"/>
    <col min="5904" max="5904" width="13.7109375" style="149" customWidth="1"/>
    <col min="5905" max="5905" width="2.28515625" style="149" customWidth="1"/>
    <col min="5906" max="6144" width="9.140625" style="149"/>
    <col min="6145" max="6145" width="13.28515625" style="149" customWidth="1"/>
    <col min="6146" max="6146" width="10" style="149" customWidth="1"/>
    <col min="6147" max="6147" width="48.140625" style="149" customWidth="1"/>
    <col min="6148" max="6148" width="16.42578125" style="149" customWidth="1"/>
    <col min="6149" max="6149" width="15.7109375" style="149" customWidth="1"/>
    <col min="6150" max="6150" width="14.85546875" style="149" bestFit="1" customWidth="1"/>
    <col min="6151" max="6151" width="18.140625" style="149" customWidth="1"/>
    <col min="6152" max="6152" width="24.140625" style="149" customWidth="1"/>
    <col min="6153" max="6153" width="10.7109375" style="149" customWidth="1"/>
    <col min="6154" max="6154" width="15.140625" style="149" customWidth="1"/>
    <col min="6155" max="6158" width="13.7109375" style="149" customWidth="1"/>
    <col min="6159" max="6159" width="64.85546875" style="149" customWidth="1"/>
    <col min="6160" max="6160" width="13.7109375" style="149" customWidth="1"/>
    <col min="6161" max="6161" width="2.28515625" style="149" customWidth="1"/>
    <col min="6162" max="6400" width="9.140625" style="149"/>
    <col min="6401" max="6401" width="13.28515625" style="149" customWidth="1"/>
    <col min="6402" max="6402" width="10" style="149" customWidth="1"/>
    <col min="6403" max="6403" width="48.140625" style="149" customWidth="1"/>
    <col min="6404" max="6404" width="16.42578125" style="149" customWidth="1"/>
    <col min="6405" max="6405" width="15.7109375" style="149" customWidth="1"/>
    <col min="6406" max="6406" width="14.85546875" style="149" bestFit="1" customWidth="1"/>
    <col min="6407" max="6407" width="18.140625" style="149" customWidth="1"/>
    <col min="6408" max="6408" width="24.140625" style="149" customWidth="1"/>
    <col min="6409" max="6409" width="10.7109375" style="149" customWidth="1"/>
    <col min="6410" max="6410" width="15.140625" style="149" customWidth="1"/>
    <col min="6411" max="6414" width="13.7109375" style="149" customWidth="1"/>
    <col min="6415" max="6415" width="64.85546875" style="149" customWidth="1"/>
    <col min="6416" max="6416" width="13.7109375" style="149" customWidth="1"/>
    <col min="6417" max="6417" width="2.28515625" style="149" customWidth="1"/>
    <col min="6418" max="6656" width="9.140625" style="149"/>
    <col min="6657" max="6657" width="13.28515625" style="149" customWidth="1"/>
    <col min="6658" max="6658" width="10" style="149" customWidth="1"/>
    <col min="6659" max="6659" width="48.140625" style="149" customWidth="1"/>
    <col min="6660" max="6660" width="16.42578125" style="149" customWidth="1"/>
    <col min="6661" max="6661" width="15.7109375" style="149" customWidth="1"/>
    <col min="6662" max="6662" width="14.85546875" style="149" bestFit="1" customWidth="1"/>
    <col min="6663" max="6663" width="18.140625" style="149" customWidth="1"/>
    <col min="6664" max="6664" width="24.140625" style="149" customWidth="1"/>
    <col min="6665" max="6665" width="10.7109375" style="149" customWidth="1"/>
    <col min="6666" max="6666" width="15.140625" style="149" customWidth="1"/>
    <col min="6667" max="6670" width="13.7109375" style="149" customWidth="1"/>
    <col min="6671" max="6671" width="64.85546875" style="149" customWidth="1"/>
    <col min="6672" max="6672" width="13.7109375" style="149" customWidth="1"/>
    <col min="6673" max="6673" width="2.28515625" style="149" customWidth="1"/>
    <col min="6674" max="6912" width="9.140625" style="149"/>
    <col min="6913" max="6913" width="13.28515625" style="149" customWidth="1"/>
    <col min="6914" max="6914" width="10" style="149" customWidth="1"/>
    <col min="6915" max="6915" width="48.140625" style="149" customWidth="1"/>
    <col min="6916" max="6916" width="16.42578125" style="149" customWidth="1"/>
    <col min="6917" max="6917" width="15.7109375" style="149" customWidth="1"/>
    <col min="6918" max="6918" width="14.85546875" style="149" bestFit="1" customWidth="1"/>
    <col min="6919" max="6919" width="18.140625" style="149" customWidth="1"/>
    <col min="6920" max="6920" width="24.140625" style="149" customWidth="1"/>
    <col min="6921" max="6921" width="10.7109375" style="149" customWidth="1"/>
    <col min="6922" max="6922" width="15.140625" style="149" customWidth="1"/>
    <col min="6923" max="6926" width="13.7109375" style="149" customWidth="1"/>
    <col min="6927" max="6927" width="64.85546875" style="149" customWidth="1"/>
    <col min="6928" max="6928" width="13.7109375" style="149" customWidth="1"/>
    <col min="6929" max="6929" width="2.28515625" style="149" customWidth="1"/>
    <col min="6930" max="7168" width="9.140625" style="149"/>
    <col min="7169" max="7169" width="13.28515625" style="149" customWidth="1"/>
    <col min="7170" max="7170" width="10" style="149" customWidth="1"/>
    <col min="7171" max="7171" width="48.140625" style="149" customWidth="1"/>
    <col min="7172" max="7172" width="16.42578125" style="149" customWidth="1"/>
    <col min="7173" max="7173" width="15.7109375" style="149" customWidth="1"/>
    <col min="7174" max="7174" width="14.85546875" style="149" bestFit="1" customWidth="1"/>
    <col min="7175" max="7175" width="18.140625" style="149" customWidth="1"/>
    <col min="7176" max="7176" width="24.140625" style="149" customWidth="1"/>
    <col min="7177" max="7177" width="10.7109375" style="149" customWidth="1"/>
    <col min="7178" max="7178" width="15.140625" style="149" customWidth="1"/>
    <col min="7179" max="7182" width="13.7109375" style="149" customWidth="1"/>
    <col min="7183" max="7183" width="64.85546875" style="149" customWidth="1"/>
    <col min="7184" max="7184" width="13.7109375" style="149" customWidth="1"/>
    <col min="7185" max="7185" width="2.28515625" style="149" customWidth="1"/>
    <col min="7186" max="7424" width="9.140625" style="149"/>
    <col min="7425" max="7425" width="13.28515625" style="149" customWidth="1"/>
    <col min="7426" max="7426" width="10" style="149" customWidth="1"/>
    <col min="7427" max="7427" width="48.140625" style="149" customWidth="1"/>
    <col min="7428" max="7428" width="16.42578125" style="149" customWidth="1"/>
    <col min="7429" max="7429" width="15.7109375" style="149" customWidth="1"/>
    <col min="7430" max="7430" width="14.85546875" style="149" bestFit="1" customWidth="1"/>
    <col min="7431" max="7431" width="18.140625" style="149" customWidth="1"/>
    <col min="7432" max="7432" width="24.140625" style="149" customWidth="1"/>
    <col min="7433" max="7433" width="10.7109375" style="149" customWidth="1"/>
    <col min="7434" max="7434" width="15.140625" style="149" customWidth="1"/>
    <col min="7435" max="7438" width="13.7109375" style="149" customWidth="1"/>
    <col min="7439" max="7439" width="64.85546875" style="149" customWidth="1"/>
    <col min="7440" max="7440" width="13.7109375" style="149" customWidth="1"/>
    <col min="7441" max="7441" width="2.28515625" style="149" customWidth="1"/>
    <col min="7442" max="7680" width="9.140625" style="149"/>
    <col min="7681" max="7681" width="13.28515625" style="149" customWidth="1"/>
    <col min="7682" max="7682" width="10" style="149" customWidth="1"/>
    <col min="7683" max="7683" width="48.140625" style="149" customWidth="1"/>
    <col min="7684" max="7684" width="16.42578125" style="149" customWidth="1"/>
    <col min="7685" max="7685" width="15.7109375" style="149" customWidth="1"/>
    <col min="7686" max="7686" width="14.85546875" style="149" bestFit="1" customWidth="1"/>
    <col min="7687" max="7687" width="18.140625" style="149" customWidth="1"/>
    <col min="7688" max="7688" width="24.140625" style="149" customWidth="1"/>
    <col min="7689" max="7689" width="10.7109375" style="149" customWidth="1"/>
    <col min="7690" max="7690" width="15.140625" style="149" customWidth="1"/>
    <col min="7691" max="7694" width="13.7109375" style="149" customWidth="1"/>
    <col min="7695" max="7695" width="64.85546875" style="149" customWidth="1"/>
    <col min="7696" max="7696" width="13.7109375" style="149" customWidth="1"/>
    <col min="7697" max="7697" width="2.28515625" style="149" customWidth="1"/>
    <col min="7698" max="7936" width="9.140625" style="149"/>
    <col min="7937" max="7937" width="13.28515625" style="149" customWidth="1"/>
    <col min="7938" max="7938" width="10" style="149" customWidth="1"/>
    <col min="7939" max="7939" width="48.140625" style="149" customWidth="1"/>
    <col min="7940" max="7940" width="16.42578125" style="149" customWidth="1"/>
    <col min="7941" max="7941" width="15.7109375" style="149" customWidth="1"/>
    <col min="7942" max="7942" width="14.85546875" style="149" bestFit="1" customWidth="1"/>
    <col min="7943" max="7943" width="18.140625" style="149" customWidth="1"/>
    <col min="7944" max="7944" width="24.140625" style="149" customWidth="1"/>
    <col min="7945" max="7945" width="10.7109375" style="149" customWidth="1"/>
    <col min="7946" max="7946" width="15.140625" style="149" customWidth="1"/>
    <col min="7947" max="7950" width="13.7109375" style="149" customWidth="1"/>
    <col min="7951" max="7951" width="64.85546875" style="149" customWidth="1"/>
    <col min="7952" max="7952" width="13.7109375" style="149" customWidth="1"/>
    <col min="7953" max="7953" width="2.28515625" style="149" customWidth="1"/>
    <col min="7954" max="8192" width="9.140625" style="149"/>
    <col min="8193" max="8193" width="13.28515625" style="149" customWidth="1"/>
    <col min="8194" max="8194" width="10" style="149" customWidth="1"/>
    <col min="8195" max="8195" width="48.140625" style="149" customWidth="1"/>
    <col min="8196" max="8196" width="16.42578125" style="149" customWidth="1"/>
    <col min="8197" max="8197" width="15.7109375" style="149" customWidth="1"/>
    <col min="8198" max="8198" width="14.85546875" style="149" bestFit="1" customWidth="1"/>
    <col min="8199" max="8199" width="18.140625" style="149" customWidth="1"/>
    <col min="8200" max="8200" width="24.140625" style="149" customWidth="1"/>
    <col min="8201" max="8201" width="10.7109375" style="149" customWidth="1"/>
    <col min="8202" max="8202" width="15.140625" style="149" customWidth="1"/>
    <col min="8203" max="8206" width="13.7109375" style="149" customWidth="1"/>
    <col min="8207" max="8207" width="64.85546875" style="149" customWidth="1"/>
    <col min="8208" max="8208" width="13.7109375" style="149" customWidth="1"/>
    <col min="8209" max="8209" width="2.28515625" style="149" customWidth="1"/>
    <col min="8210" max="8448" width="9.140625" style="149"/>
    <col min="8449" max="8449" width="13.28515625" style="149" customWidth="1"/>
    <col min="8450" max="8450" width="10" style="149" customWidth="1"/>
    <col min="8451" max="8451" width="48.140625" style="149" customWidth="1"/>
    <col min="8452" max="8452" width="16.42578125" style="149" customWidth="1"/>
    <col min="8453" max="8453" width="15.7109375" style="149" customWidth="1"/>
    <col min="8454" max="8454" width="14.85546875" style="149" bestFit="1" customWidth="1"/>
    <col min="8455" max="8455" width="18.140625" style="149" customWidth="1"/>
    <col min="8456" max="8456" width="24.140625" style="149" customWidth="1"/>
    <col min="8457" max="8457" width="10.7109375" style="149" customWidth="1"/>
    <col min="8458" max="8458" width="15.140625" style="149" customWidth="1"/>
    <col min="8459" max="8462" width="13.7109375" style="149" customWidth="1"/>
    <col min="8463" max="8463" width="64.85546875" style="149" customWidth="1"/>
    <col min="8464" max="8464" width="13.7109375" style="149" customWidth="1"/>
    <col min="8465" max="8465" width="2.28515625" style="149" customWidth="1"/>
    <col min="8466" max="8704" width="9.140625" style="149"/>
    <col min="8705" max="8705" width="13.28515625" style="149" customWidth="1"/>
    <col min="8706" max="8706" width="10" style="149" customWidth="1"/>
    <col min="8707" max="8707" width="48.140625" style="149" customWidth="1"/>
    <col min="8708" max="8708" width="16.42578125" style="149" customWidth="1"/>
    <col min="8709" max="8709" width="15.7109375" style="149" customWidth="1"/>
    <col min="8710" max="8710" width="14.85546875" style="149" bestFit="1" customWidth="1"/>
    <col min="8711" max="8711" width="18.140625" style="149" customWidth="1"/>
    <col min="8712" max="8712" width="24.140625" style="149" customWidth="1"/>
    <col min="8713" max="8713" width="10.7109375" style="149" customWidth="1"/>
    <col min="8714" max="8714" width="15.140625" style="149" customWidth="1"/>
    <col min="8715" max="8718" width="13.7109375" style="149" customWidth="1"/>
    <col min="8719" max="8719" width="64.85546875" style="149" customWidth="1"/>
    <col min="8720" max="8720" width="13.7109375" style="149" customWidth="1"/>
    <col min="8721" max="8721" width="2.28515625" style="149" customWidth="1"/>
    <col min="8722" max="8960" width="9.140625" style="149"/>
    <col min="8961" max="8961" width="13.28515625" style="149" customWidth="1"/>
    <col min="8962" max="8962" width="10" style="149" customWidth="1"/>
    <col min="8963" max="8963" width="48.140625" style="149" customWidth="1"/>
    <col min="8964" max="8964" width="16.42578125" style="149" customWidth="1"/>
    <col min="8965" max="8965" width="15.7109375" style="149" customWidth="1"/>
    <col min="8966" max="8966" width="14.85546875" style="149" bestFit="1" customWidth="1"/>
    <col min="8967" max="8967" width="18.140625" style="149" customWidth="1"/>
    <col min="8968" max="8968" width="24.140625" style="149" customWidth="1"/>
    <col min="8969" max="8969" width="10.7109375" style="149" customWidth="1"/>
    <col min="8970" max="8970" width="15.140625" style="149" customWidth="1"/>
    <col min="8971" max="8974" width="13.7109375" style="149" customWidth="1"/>
    <col min="8975" max="8975" width="64.85546875" style="149" customWidth="1"/>
    <col min="8976" max="8976" width="13.7109375" style="149" customWidth="1"/>
    <col min="8977" max="8977" width="2.28515625" style="149" customWidth="1"/>
    <col min="8978" max="9216" width="9.140625" style="149"/>
    <col min="9217" max="9217" width="13.28515625" style="149" customWidth="1"/>
    <col min="9218" max="9218" width="10" style="149" customWidth="1"/>
    <col min="9219" max="9219" width="48.140625" style="149" customWidth="1"/>
    <col min="9220" max="9220" width="16.42578125" style="149" customWidth="1"/>
    <col min="9221" max="9221" width="15.7109375" style="149" customWidth="1"/>
    <col min="9222" max="9222" width="14.85546875" style="149" bestFit="1" customWidth="1"/>
    <col min="9223" max="9223" width="18.140625" style="149" customWidth="1"/>
    <col min="9224" max="9224" width="24.140625" style="149" customWidth="1"/>
    <col min="9225" max="9225" width="10.7109375" style="149" customWidth="1"/>
    <col min="9226" max="9226" width="15.140625" style="149" customWidth="1"/>
    <col min="9227" max="9230" width="13.7109375" style="149" customWidth="1"/>
    <col min="9231" max="9231" width="64.85546875" style="149" customWidth="1"/>
    <col min="9232" max="9232" width="13.7109375" style="149" customWidth="1"/>
    <col min="9233" max="9233" width="2.28515625" style="149" customWidth="1"/>
    <col min="9234" max="9472" width="9.140625" style="149"/>
    <col min="9473" max="9473" width="13.28515625" style="149" customWidth="1"/>
    <col min="9474" max="9474" width="10" style="149" customWidth="1"/>
    <col min="9475" max="9475" width="48.140625" style="149" customWidth="1"/>
    <col min="9476" max="9476" width="16.42578125" style="149" customWidth="1"/>
    <col min="9477" max="9477" width="15.7109375" style="149" customWidth="1"/>
    <col min="9478" max="9478" width="14.85546875" style="149" bestFit="1" customWidth="1"/>
    <col min="9479" max="9479" width="18.140625" style="149" customWidth="1"/>
    <col min="9480" max="9480" width="24.140625" style="149" customWidth="1"/>
    <col min="9481" max="9481" width="10.7109375" style="149" customWidth="1"/>
    <col min="9482" max="9482" width="15.140625" style="149" customWidth="1"/>
    <col min="9483" max="9486" width="13.7109375" style="149" customWidth="1"/>
    <col min="9487" max="9487" width="64.85546875" style="149" customWidth="1"/>
    <col min="9488" max="9488" width="13.7109375" style="149" customWidth="1"/>
    <col min="9489" max="9489" width="2.28515625" style="149" customWidth="1"/>
    <col min="9490" max="9728" width="9.140625" style="149"/>
    <col min="9729" max="9729" width="13.28515625" style="149" customWidth="1"/>
    <col min="9730" max="9730" width="10" style="149" customWidth="1"/>
    <col min="9731" max="9731" width="48.140625" style="149" customWidth="1"/>
    <col min="9732" max="9732" width="16.42578125" style="149" customWidth="1"/>
    <col min="9733" max="9733" width="15.7109375" style="149" customWidth="1"/>
    <col min="9734" max="9734" width="14.85546875" style="149" bestFit="1" customWidth="1"/>
    <col min="9735" max="9735" width="18.140625" style="149" customWidth="1"/>
    <col min="9736" max="9736" width="24.140625" style="149" customWidth="1"/>
    <col min="9737" max="9737" width="10.7109375" style="149" customWidth="1"/>
    <col min="9738" max="9738" width="15.140625" style="149" customWidth="1"/>
    <col min="9739" max="9742" width="13.7109375" style="149" customWidth="1"/>
    <col min="9743" max="9743" width="64.85546875" style="149" customWidth="1"/>
    <col min="9744" max="9744" width="13.7109375" style="149" customWidth="1"/>
    <col min="9745" max="9745" width="2.28515625" style="149" customWidth="1"/>
    <col min="9746" max="9984" width="9.140625" style="149"/>
    <col min="9985" max="9985" width="13.28515625" style="149" customWidth="1"/>
    <col min="9986" max="9986" width="10" style="149" customWidth="1"/>
    <col min="9987" max="9987" width="48.140625" style="149" customWidth="1"/>
    <col min="9988" max="9988" width="16.42578125" style="149" customWidth="1"/>
    <col min="9989" max="9989" width="15.7109375" style="149" customWidth="1"/>
    <col min="9990" max="9990" width="14.85546875" style="149" bestFit="1" customWidth="1"/>
    <col min="9991" max="9991" width="18.140625" style="149" customWidth="1"/>
    <col min="9992" max="9992" width="24.140625" style="149" customWidth="1"/>
    <col min="9993" max="9993" width="10.7109375" style="149" customWidth="1"/>
    <col min="9994" max="9994" width="15.140625" style="149" customWidth="1"/>
    <col min="9995" max="9998" width="13.7109375" style="149" customWidth="1"/>
    <col min="9999" max="9999" width="64.85546875" style="149" customWidth="1"/>
    <col min="10000" max="10000" width="13.7109375" style="149" customWidth="1"/>
    <col min="10001" max="10001" width="2.28515625" style="149" customWidth="1"/>
    <col min="10002" max="10240" width="9.140625" style="149"/>
    <col min="10241" max="10241" width="13.28515625" style="149" customWidth="1"/>
    <col min="10242" max="10242" width="10" style="149" customWidth="1"/>
    <col min="10243" max="10243" width="48.140625" style="149" customWidth="1"/>
    <col min="10244" max="10244" width="16.42578125" style="149" customWidth="1"/>
    <col min="10245" max="10245" width="15.7109375" style="149" customWidth="1"/>
    <col min="10246" max="10246" width="14.85546875" style="149" bestFit="1" customWidth="1"/>
    <col min="10247" max="10247" width="18.140625" style="149" customWidth="1"/>
    <col min="10248" max="10248" width="24.140625" style="149" customWidth="1"/>
    <col min="10249" max="10249" width="10.7109375" style="149" customWidth="1"/>
    <col min="10250" max="10250" width="15.140625" style="149" customWidth="1"/>
    <col min="10251" max="10254" width="13.7109375" style="149" customWidth="1"/>
    <col min="10255" max="10255" width="64.85546875" style="149" customWidth="1"/>
    <col min="10256" max="10256" width="13.7109375" style="149" customWidth="1"/>
    <col min="10257" max="10257" width="2.28515625" style="149" customWidth="1"/>
    <col min="10258" max="10496" width="9.140625" style="149"/>
    <col min="10497" max="10497" width="13.28515625" style="149" customWidth="1"/>
    <col min="10498" max="10498" width="10" style="149" customWidth="1"/>
    <col min="10499" max="10499" width="48.140625" style="149" customWidth="1"/>
    <col min="10500" max="10500" width="16.42578125" style="149" customWidth="1"/>
    <col min="10501" max="10501" width="15.7109375" style="149" customWidth="1"/>
    <col min="10502" max="10502" width="14.85546875" style="149" bestFit="1" customWidth="1"/>
    <col min="10503" max="10503" width="18.140625" style="149" customWidth="1"/>
    <col min="10504" max="10504" width="24.140625" style="149" customWidth="1"/>
    <col min="10505" max="10505" width="10.7109375" style="149" customWidth="1"/>
    <col min="10506" max="10506" width="15.140625" style="149" customWidth="1"/>
    <col min="10507" max="10510" width="13.7109375" style="149" customWidth="1"/>
    <col min="10511" max="10511" width="64.85546875" style="149" customWidth="1"/>
    <col min="10512" max="10512" width="13.7109375" style="149" customWidth="1"/>
    <col min="10513" max="10513" width="2.28515625" style="149" customWidth="1"/>
    <col min="10514" max="10752" width="9.140625" style="149"/>
    <col min="10753" max="10753" width="13.28515625" style="149" customWidth="1"/>
    <col min="10754" max="10754" width="10" style="149" customWidth="1"/>
    <col min="10755" max="10755" width="48.140625" style="149" customWidth="1"/>
    <col min="10756" max="10756" width="16.42578125" style="149" customWidth="1"/>
    <col min="10757" max="10757" width="15.7109375" style="149" customWidth="1"/>
    <col min="10758" max="10758" width="14.85546875" style="149" bestFit="1" customWidth="1"/>
    <col min="10759" max="10759" width="18.140625" style="149" customWidth="1"/>
    <col min="10760" max="10760" width="24.140625" style="149" customWidth="1"/>
    <col min="10761" max="10761" width="10.7109375" style="149" customWidth="1"/>
    <col min="10762" max="10762" width="15.140625" style="149" customWidth="1"/>
    <col min="10763" max="10766" width="13.7109375" style="149" customWidth="1"/>
    <col min="10767" max="10767" width="64.85546875" style="149" customWidth="1"/>
    <col min="10768" max="10768" width="13.7109375" style="149" customWidth="1"/>
    <col min="10769" max="10769" width="2.28515625" style="149" customWidth="1"/>
    <col min="10770" max="11008" width="9.140625" style="149"/>
    <col min="11009" max="11009" width="13.28515625" style="149" customWidth="1"/>
    <col min="11010" max="11010" width="10" style="149" customWidth="1"/>
    <col min="11011" max="11011" width="48.140625" style="149" customWidth="1"/>
    <col min="11012" max="11012" width="16.42578125" style="149" customWidth="1"/>
    <col min="11013" max="11013" width="15.7109375" style="149" customWidth="1"/>
    <col min="11014" max="11014" width="14.85546875" style="149" bestFit="1" customWidth="1"/>
    <col min="11015" max="11015" width="18.140625" style="149" customWidth="1"/>
    <col min="11016" max="11016" width="24.140625" style="149" customWidth="1"/>
    <col min="11017" max="11017" width="10.7109375" style="149" customWidth="1"/>
    <col min="11018" max="11018" width="15.140625" style="149" customWidth="1"/>
    <col min="11019" max="11022" width="13.7109375" style="149" customWidth="1"/>
    <col min="11023" max="11023" width="64.85546875" style="149" customWidth="1"/>
    <col min="11024" max="11024" width="13.7109375" style="149" customWidth="1"/>
    <col min="11025" max="11025" width="2.28515625" style="149" customWidth="1"/>
    <col min="11026" max="11264" width="9.140625" style="149"/>
    <col min="11265" max="11265" width="13.28515625" style="149" customWidth="1"/>
    <col min="11266" max="11266" width="10" style="149" customWidth="1"/>
    <col min="11267" max="11267" width="48.140625" style="149" customWidth="1"/>
    <col min="11268" max="11268" width="16.42578125" style="149" customWidth="1"/>
    <col min="11269" max="11269" width="15.7109375" style="149" customWidth="1"/>
    <col min="11270" max="11270" width="14.85546875" style="149" bestFit="1" customWidth="1"/>
    <col min="11271" max="11271" width="18.140625" style="149" customWidth="1"/>
    <col min="11272" max="11272" width="24.140625" style="149" customWidth="1"/>
    <col min="11273" max="11273" width="10.7109375" style="149" customWidth="1"/>
    <col min="11274" max="11274" width="15.140625" style="149" customWidth="1"/>
    <col min="11275" max="11278" width="13.7109375" style="149" customWidth="1"/>
    <col min="11279" max="11279" width="64.85546875" style="149" customWidth="1"/>
    <col min="11280" max="11280" width="13.7109375" style="149" customWidth="1"/>
    <col min="11281" max="11281" width="2.28515625" style="149" customWidth="1"/>
    <col min="11282" max="11520" width="9.140625" style="149"/>
    <col min="11521" max="11521" width="13.28515625" style="149" customWidth="1"/>
    <col min="11522" max="11522" width="10" style="149" customWidth="1"/>
    <col min="11523" max="11523" width="48.140625" style="149" customWidth="1"/>
    <col min="11524" max="11524" width="16.42578125" style="149" customWidth="1"/>
    <col min="11525" max="11525" width="15.7109375" style="149" customWidth="1"/>
    <col min="11526" max="11526" width="14.85546875" style="149" bestFit="1" customWidth="1"/>
    <col min="11527" max="11527" width="18.140625" style="149" customWidth="1"/>
    <col min="11528" max="11528" width="24.140625" style="149" customWidth="1"/>
    <col min="11529" max="11529" width="10.7109375" style="149" customWidth="1"/>
    <col min="11530" max="11530" width="15.140625" style="149" customWidth="1"/>
    <col min="11531" max="11534" width="13.7109375" style="149" customWidth="1"/>
    <col min="11535" max="11535" width="64.85546875" style="149" customWidth="1"/>
    <col min="11536" max="11536" width="13.7109375" style="149" customWidth="1"/>
    <col min="11537" max="11537" width="2.28515625" style="149" customWidth="1"/>
    <col min="11538" max="11776" width="9.140625" style="149"/>
    <col min="11777" max="11777" width="13.28515625" style="149" customWidth="1"/>
    <col min="11778" max="11778" width="10" style="149" customWidth="1"/>
    <col min="11779" max="11779" width="48.140625" style="149" customWidth="1"/>
    <col min="11780" max="11780" width="16.42578125" style="149" customWidth="1"/>
    <col min="11781" max="11781" width="15.7109375" style="149" customWidth="1"/>
    <col min="11782" max="11782" width="14.85546875" style="149" bestFit="1" customWidth="1"/>
    <col min="11783" max="11783" width="18.140625" style="149" customWidth="1"/>
    <col min="11784" max="11784" width="24.140625" style="149" customWidth="1"/>
    <col min="11785" max="11785" width="10.7109375" style="149" customWidth="1"/>
    <col min="11786" max="11786" width="15.140625" style="149" customWidth="1"/>
    <col min="11787" max="11790" width="13.7109375" style="149" customWidth="1"/>
    <col min="11791" max="11791" width="64.85546875" style="149" customWidth="1"/>
    <col min="11792" max="11792" width="13.7109375" style="149" customWidth="1"/>
    <col min="11793" max="11793" width="2.28515625" style="149" customWidth="1"/>
    <col min="11794" max="12032" width="9.140625" style="149"/>
    <col min="12033" max="12033" width="13.28515625" style="149" customWidth="1"/>
    <col min="12034" max="12034" width="10" style="149" customWidth="1"/>
    <col min="12035" max="12035" width="48.140625" style="149" customWidth="1"/>
    <col min="12036" max="12036" width="16.42578125" style="149" customWidth="1"/>
    <col min="12037" max="12037" width="15.7109375" style="149" customWidth="1"/>
    <col min="12038" max="12038" width="14.85546875" style="149" bestFit="1" customWidth="1"/>
    <col min="12039" max="12039" width="18.140625" style="149" customWidth="1"/>
    <col min="12040" max="12040" width="24.140625" style="149" customWidth="1"/>
    <col min="12041" max="12041" width="10.7109375" style="149" customWidth="1"/>
    <col min="12042" max="12042" width="15.140625" style="149" customWidth="1"/>
    <col min="12043" max="12046" width="13.7109375" style="149" customWidth="1"/>
    <col min="12047" max="12047" width="64.85546875" style="149" customWidth="1"/>
    <col min="12048" max="12048" width="13.7109375" style="149" customWidth="1"/>
    <col min="12049" max="12049" width="2.28515625" style="149" customWidth="1"/>
    <col min="12050" max="12288" width="9.140625" style="149"/>
    <col min="12289" max="12289" width="13.28515625" style="149" customWidth="1"/>
    <col min="12290" max="12290" width="10" style="149" customWidth="1"/>
    <col min="12291" max="12291" width="48.140625" style="149" customWidth="1"/>
    <col min="12292" max="12292" width="16.42578125" style="149" customWidth="1"/>
    <col min="12293" max="12293" width="15.7109375" style="149" customWidth="1"/>
    <col min="12294" max="12294" width="14.85546875" style="149" bestFit="1" customWidth="1"/>
    <col min="12295" max="12295" width="18.140625" style="149" customWidth="1"/>
    <col min="12296" max="12296" width="24.140625" style="149" customWidth="1"/>
    <col min="12297" max="12297" width="10.7109375" style="149" customWidth="1"/>
    <col min="12298" max="12298" width="15.140625" style="149" customWidth="1"/>
    <col min="12299" max="12302" width="13.7109375" style="149" customWidth="1"/>
    <col min="12303" max="12303" width="64.85546875" style="149" customWidth="1"/>
    <col min="12304" max="12304" width="13.7109375" style="149" customWidth="1"/>
    <col min="12305" max="12305" width="2.28515625" style="149" customWidth="1"/>
    <col min="12306" max="12544" width="9.140625" style="149"/>
    <col min="12545" max="12545" width="13.28515625" style="149" customWidth="1"/>
    <col min="12546" max="12546" width="10" style="149" customWidth="1"/>
    <col min="12547" max="12547" width="48.140625" style="149" customWidth="1"/>
    <col min="12548" max="12548" width="16.42578125" style="149" customWidth="1"/>
    <col min="12549" max="12549" width="15.7109375" style="149" customWidth="1"/>
    <col min="12550" max="12550" width="14.85546875" style="149" bestFit="1" customWidth="1"/>
    <col min="12551" max="12551" width="18.140625" style="149" customWidth="1"/>
    <col min="12552" max="12552" width="24.140625" style="149" customWidth="1"/>
    <col min="12553" max="12553" width="10.7109375" style="149" customWidth="1"/>
    <col min="12554" max="12554" width="15.140625" style="149" customWidth="1"/>
    <col min="12555" max="12558" width="13.7109375" style="149" customWidth="1"/>
    <col min="12559" max="12559" width="64.85546875" style="149" customWidth="1"/>
    <col min="12560" max="12560" width="13.7109375" style="149" customWidth="1"/>
    <col min="12561" max="12561" width="2.28515625" style="149" customWidth="1"/>
    <col min="12562" max="12800" width="9.140625" style="149"/>
    <col min="12801" max="12801" width="13.28515625" style="149" customWidth="1"/>
    <col min="12802" max="12802" width="10" style="149" customWidth="1"/>
    <col min="12803" max="12803" width="48.140625" style="149" customWidth="1"/>
    <col min="12804" max="12804" width="16.42578125" style="149" customWidth="1"/>
    <col min="12805" max="12805" width="15.7109375" style="149" customWidth="1"/>
    <col min="12806" max="12806" width="14.85546875" style="149" bestFit="1" customWidth="1"/>
    <col min="12807" max="12807" width="18.140625" style="149" customWidth="1"/>
    <col min="12808" max="12808" width="24.140625" style="149" customWidth="1"/>
    <col min="12809" max="12809" width="10.7109375" style="149" customWidth="1"/>
    <col min="12810" max="12810" width="15.140625" style="149" customWidth="1"/>
    <col min="12811" max="12814" width="13.7109375" style="149" customWidth="1"/>
    <col min="12815" max="12815" width="64.85546875" style="149" customWidth="1"/>
    <col min="12816" max="12816" width="13.7109375" style="149" customWidth="1"/>
    <col min="12817" max="12817" width="2.28515625" style="149" customWidth="1"/>
    <col min="12818" max="13056" width="9.140625" style="149"/>
    <col min="13057" max="13057" width="13.28515625" style="149" customWidth="1"/>
    <col min="13058" max="13058" width="10" style="149" customWidth="1"/>
    <col min="13059" max="13059" width="48.140625" style="149" customWidth="1"/>
    <col min="13060" max="13060" width="16.42578125" style="149" customWidth="1"/>
    <col min="13061" max="13061" width="15.7109375" style="149" customWidth="1"/>
    <col min="13062" max="13062" width="14.85546875" style="149" bestFit="1" customWidth="1"/>
    <col min="13063" max="13063" width="18.140625" style="149" customWidth="1"/>
    <col min="13064" max="13064" width="24.140625" style="149" customWidth="1"/>
    <col min="13065" max="13065" width="10.7109375" style="149" customWidth="1"/>
    <col min="13066" max="13066" width="15.140625" style="149" customWidth="1"/>
    <col min="13067" max="13070" width="13.7109375" style="149" customWidth="1"/>
    <col min="13071" max="13071" width="64.85546875" style="149" customWidth="1"/>
    <col min="13072" max="13072" width="13.7109375" style="149" customWidth="1"/>
    <col min="13073" max="13073" width="2.28515625" style="149" customWidth="1"/>
    <col min="13074" max="13312" width="9.140625" style="149"/>
    <col min="13313" max="13313" width="13.28515625" style="149" customWidth="1"/>
    <col min="13314" max="13314" width="10" style="149" customWidth="1"/>
    <col min="13315" max="13315" width="48.140625" style="149" customWidth="1"/>
    <col min="13316" max="13316" width="16.42578125" style="149" customWidth="1"/>
    <col min="13317" max="13317" width="15.7109375" style="149" customWidth="1"/>
    <col min="13318" max="13318" width="14.85546875" style="149" bestFit="1" customWidth="1"/>
    <col min="13319" max="13319" width="18.140625" style="149" customWidth="1"/>
    <col min="13320" max="13320" width="24.140625" style="149" customWidth="1"/>
    <col min="13321" max="13321" width="10.7109375" style="149" customWidth="1"/>
    <col min="13322" max="13322" width="15.140625" style="149" customWidth="1"/>
    <col min="13323" max="13326" width="13.7109375" style="149" customWidth="1"/>
    <col min="13327" max="13327" width="64.85546875" style="149" customWidth="1"/>
    <col min="13328" max="13328" width="13.7109375" style="149" customWidth="1"/>
    <col min="13329" max="13329" width="2.28515625" style="149" customWidth="1"/>
    <col min="13330" max="13568" width="9.140625" style="149"/>
    <col min="13569" max="13569" width="13.28515625" style="149" customWidth="1"/>
    <col min="13570" max="13570" width="10" style="149" customWidth="1"/>
    <col min="13571" max="13571" width="48.140625" style="149" customWidth="1"/>
    <col min="13572" max="13572" width="16.42578125" style="149" customWidth="1"/>
    <col min="13573" max="13573" width="15.7109375" style="149" customWidth="1"/>
    <col min="13574" max="13574" width="14.85546875" style="149" bestFit="1" customWidth="1"/>
    <col min="13575" max="13575" width="18.140625" style="149" customWidth="1"/>
    <col min="13576" max="13576" width="24.140625" style="149" customWidth="1"/>
    <col min="13577" max="13577" width="10.7109375" style="149" customWidth="1"/>
    <col min="13578" max="13578" width="15.140625" style="149" customWidth="1"/>
    <col min="13579" max="13582" width="13.7109375" style="149" customWidth="1"/>
    <col min="13583" max="13583" width="64.85546875" style="149" customWidth="1"/>
    <col min="13584" max="13584" width="13.7109375" style="149" customWidth="1"/>
    <col min="13585" max="13585" width="2.28515625" style="149" customWidth="1"/>
    <col min="13586" max="13824" width="9.140625" style="149"/>
    <col min="13825" max="13825" width="13.28515625" style="149" customWidth="1"/>
    <col min="13826" max="13826" width="10" style="149" customWidth="1"/>
    <col min="13827" max="13827" width="48.140625" style="149" customWidth="1"/>
    <col min="13828" max="13828" width="16.42578125" style="149" customWidth="1"/>
    <col min="13829" max="13829" width="15.7109375" style="149" customWidth="1"/>
    <col min="13830" max="13830" width="14.85546875" style="149" bestFit="1" customWidth="1"/>
    <col min="13831" max="13831" width="18.140625" style="149" customWidth="1"/>
    <col min="13832" max="13832" width="24.140625" style="149" customWidth="1"/>
    <col min="13833" max="13833" width="10.7109375" style="149" customWidth="1"/>
    <col min="13834" max="13834" width="15.140625" style="149" customWidth="1"/>
    <col min="13835" max="13838" width="13.7109375" style="149" customWidth="1"/>
    <col min="13839" max="13839" width="64.85546875" style="149" customWidth="1"/>
    <col min="13840" max="13840" width="13.7109375" style="149" customWidth="1"/>
    <col min="13841" max="13841" width="2.28515625" style="149" customWidth="1"/>
    <col min="13842" max="14080" width="9.140625" style="149"/>
    <col min="14081" max="14081" width="13.28515625" style="149" customWidth="1"/>
    <col min="14082" max="14082" width="10" style="149" customWidth="1"/>
    <col min="14083" max="14083" width="48.140625" style="149" customWidth="1"/>
    <col min="14084" max="14084" width="16.42578125" style="149" customWidth="1"/>
    <col min="14085" max="14085" width="15.7109375" style="149" customWidth="1"/>
    <col min="14086" max="14086" width="14.85546875" style="149" bestFit="1" customWidth="1"/>
    <col min="14087" max="14087" width="18.140625" style="149" customWidth="1"/>
    <col min="14088" max="14088" width="24.140625" style="149" customWidth="1"/>
    <col min="14089" max="14089" width="10.7109375" style="149" customWidth="1"/>
    <col min="14090" max="14090" width="15.140625" style="149" customWidth="1"/>
    <col min="14091" max="14094" width="13.7109375" style="149" customWidth="1"/>
    <col min="14095" max="14095" width="64.85546875" style="149" customWidth="1"/>
    <col min="14096" max="14096" width="13.7109375" style="149" customWidth="1"/>
    <col min="14097" max="14097" width="2.28515625" style="149" customWidth="1"/>
    <col min="14098" max="14336" width="9.140625" style="149"/>
    <col min="14337" max="14337" width="13.28515625" style="149" customWidth="1"/>
    <col min="14338" max="14338" width="10" style="149" customWidth="1"/>
    <col min="14339" max="14339" width="48.140625" style="149" customWidth="1"/>
    <col min="14340" max="14340" width="16.42578125" style="149" customWidth="1"/>
    <col min="14341" max="14341" width="15.7109375" style="149" customWidth="1"/>
    <col min="14342" max="14342" width="14.85546875" style="149" bestFit="1" customWidth="1"/>
    <col min="14343" max="14343" width="18.140625" style="149" customWidth="1"/>
    <col min="14344" max="14344" width="24.140625" style="149" customWidth="1"/>
    <col min="14345" max="14345" width="10.7109375" style="149" customWidth="1"/>
    <col min="14346" max="14346" width="15.140625" style="149" customWidth="1"/>
    <col min="14347" max="14350" width="13.7109375" style="149" customWidth="1"/>
    <col min="14351" max="14351" width="64.85546875" style="149" customWidth="1"/>
    <col min="14352" max="14352" width="13.7109375" style="149" customWidth="1"/>
    <col min="14353" max="14353" width="2.28515625" style="149" customWidth="1"/>
    <col min="14354" max="14592" width="9.140625" style="149"/>
    <col min="14593" max="14593" width="13.28515625" style="149" customWidth="1"/>
    <col min="14594" max="14594" width="10" style="149" customWidth="1"/>
    <col min="14595" max="14595" width="48.140625" style="149" customWidth="1"/>
    <col min="14596" max="14596" width="16.42578125" style="149" customWidth="1"/>
    <col min="14597" max="14597" width="15.7109375" style="149" customWidth="1"/>
    <col min="14598" max="14598" width="14.85546875" style="149" bestFit="1" customWidth="1"/>
    <col min="14599" max="14599" width="18.140625" style="149" customWidth="1"/>
    <col min="14600" max="14600" width="24.140625" style="149" customWidth="1"/>
    <col min="14601" max="14601" width="10.7109375" style="149" customWidth="1"/>
    <col min="14602" max="14602" width="15.140625" style="149" customWidth="1"/>
    <col min="14603" max="14606" width="13.7109375" style="149" customWidth="1"/>
    <col min="14607" max="14607" width="64.85546875" style="149" customWidth="1"/>
    <col min="14608" max="14608" width="13.7109375" style="149" customWidth="1"/>
    <col min="14609" max="14609" width="2.28515625" style="149" customWidth="1"/>
    <col min="14610" max="14848" width="9.140625" style="149"/>
    <col min="14849" max="14849" width="13.28515625" style="149" customWidth="1"/>
    <col min="14850" max="14850" width="10" style="149" customWidth="1"/>
    <col min="14851" max="14851" width="48.140625" style="149" customWidth="1"/>
    <col min="14852" max="14852" width="16.42578125" style="149" customWidth="1"/>
    <col min="14853" max="14853" width="15.7109375" style="149" customWidth="1"/>
    <col min="14854" max="14854" width="14.85546875" style="149" bestFit="1" customWidth="1"/>
    <col min="14855" max="14855" width="18.140625" style="149" customWidth="1"/>
    <col min="14856" max="14856" width="24.140625" style="149" customWidth="1"/>
    <col min="14857" max="14857" width="10.7109375" style="149" customWidth="1"/>
    <col min="14858" max="14858" width="15.140625" style="149" customWidth="1"/>
    <col min="14859" max="14862" width="13.7109375" style="149" customWidth="1"/>
    <col min="14863" max="14863" width="64.85546875" style="149" customWidth="1"/>
    <col min="14864" max="14864" width="13.7109375" style="149" customWidth="1"/>
    <col min="14865" max="14865" width="2.28515625" style="149" customWidth="1"/>
    <col min="14866" max="15104" width="9.140625" style="149"/>
    <col min="15105" max="15105" width="13.28515625" style="149" customWidth="1"/>
    <col min="15106" max="15106" width="10" style="149" customWidth="1"/>
    <col min="15107" max="15107" width="48.140625" style="149" customWidth="1"/>
    <col min="15108" max="15108" width="16.42578125" style="149" customWidth="1"/>
    <col min="15109" max="15109" width="15.7109375" style="149" customWidth="1"/>
    <col min="15110" max="15110" width="14.85546875" style="149" bestFit="1" customWidth="1"/>
    <col min="15111" max="15111" width="18.140625" style="149" customWidth="1"/>
    <col min="15112" max="15112" width="24.140625" style="149" customWidth="1"/>
    <col min="15113" max="15113" width="10.7109375" style="149" customWidth="1"/>
    <col min="15114" max="15114" width="15.140625" style="149" customWidth="1"/>
    <col min="15115" max="15118" width="13.7109375" style="149" customWidth="1"/>
    <col min="15119" max="15119" width="64.85546875" style="149" customWidth="1"/>
    <col min="15120" max="15120" width="13.7109375" style="149" customWidth="1"/>
    <col min="15121" max="15121" width="2.28515625" style="149" customWidth="1"/>
    <col min="15122" max="15360" width="9.140625" style="149"/>
    <col min="15361" max="15361" width="13.28515625" style="149" customWidth="1"/>
    <col min="15362" max="15362" width="10" style="149" customWidth="1"/>
    <col min="15363" max="15363" width="48.140625" style="149" customWidth="1"/>
    <col min="15364" max="15364" width="16.42578125" style="149" customWidth="1"/>
    <col min="15365" max="15365" width="15.7109375" style="149" customWidth="1"/>
    <col min="15366" max="15366" width="14.85546875" style="149" bestFit="1" customWidth="1"/>
    <col min="15367" max="15367" width="18.140625" style="149" customWidth="1"/>
    <col min="15368" max="15368" width="24.140625" style="149" customWidth="1"/>
    <col min="15369" max="15369" width="10.7109375" style="149" customWidth="1"/>
    <col min="15370" max="15370" width="15.140625" style="149" customWidth="1"/>
    <col min="15371" max="15374" width="13.7109375" style="149" customWidth="1"/>
    <col min="15375" max="15375" width="64.85546875" style="149" customWidth="1"/>
    <col min="15376" max="15376" width="13.7109375" style="149" customWidth="1"/>
    <col min="15377" max="15377" width="2.28515625" style="149" customWidth="1"/>
    <col min="15378" max="15616" width="9.140625" style="149"/>
    <col min="15617" max="15617" width="13.28515625" style="149" customWidth="1"/>
    <col min="15618" max="15618" width="10" style="149" customWidth="1"/>
    <col min="15619" max="15619" width="48.140625" style="149" customWidth="1"/>
    <col min="15620" max="15620" width="16.42578125" style="149" customWidth="1"/>
    <col min="15621" max="15621" width="15.7109375" style="149" customWidth="1"/>
    <col min="15622" max="15622" width="14.85546875" style="149" bestFit="1" customWidth="1"/>
    <col min="15623" max="15623" width="18.140625" style="149" customWidth="1"/>
    <col min="15624" max="15624" width="24.140625" style="149" customWidth="1"/>
    <col min="15625" max="15625" width="10.7109375" style="149" customWidth="1"/>
    <col min="15626" max="15626" width="15.140625" style="149" customWidth="1"/>
    <col min="15627" max="15630" width="13.7109375" style="149" customWidth="1"/>
    <col min="15631" max="15631" width="64.85546875" style="149" customWidth="1"/>
    <col min="15632" max="15632" width="13.7109375" style="149" customWidth="1"/>
    <col min="15633" max="15633" width="2.28515625" style="149" customWidth="1"/>
    <col min="15634" max="15872" width="9.140625" style="149"/>
    <col min="15873" max="15873" width="13.28515625" style="149" customWidth="1"/>
    <col min="15874" max="15874" width="10" style="149" customWidth="1"/>
    <col min="15875" max="15875" width="48.140625" style="149" customWidth="1"/>
    <col min="15876" max="15876" width="16.42578125" style="149" customWidth="1"/>
    <col min="15877" max="15877" width="15.7109375" style="149" customWidth="1"/>
    <col min="15878" max="15878" width="14.85546875" style="149" bestFit="1" customWidth="1"/>
    <col min="15879" max="15879" width="18.140625" style="149" customWidth="1"/>
    <col min="15880" max="15880" width="24.140625" style="149" customWidth="1"/>
    <col min="15881" max="15881" width="10.7109375" style="149" customWidth="1"/>
    <col min="15882" max="15882" width="15.140625" style="149" customWidth="1"/>
    <col min="15883" max="15886" width="13.7109375" style="149" customWidth="1"/>
    <col min="15887" max="15887" width="64.85546875" style="149" customWidth="1"/>
    <col min="15888" max="15888" width="13.7109375" style="149" customWidth="1"/>
    <col min="15889" max="15889" width="2.28515625" style="149" customWidth="1"/>
    <col min="15890" max="16128" width="9.140625" style="149"/>
    <col min="16129" max="16129" width="13.28515625" style="149" customWidth="1"/>
    <col min="16130" max="16130" width="10" style="149" customWidth="1"/>
    <col min="16131" max="16131" width="48.140625" style="149" customWidth="1"/>
    <col min="16132" max="16132" width="16.42578125" style="149" customWidth="1"/>
    <col min="16133" max="16133" width="15.7109375" style="149" customWidth="1"/>
    <col min="16134" max="16134" width="14.85546875" style="149" bestFit="1" customWidth="1"/>
    <col min="16135" max="16135" width="18.140625" style="149" customWidth="1"/>
    <col min="16136" max="16136" width="24.140625" style="149" customWidth="1"/>
    <col min="16137" max="16137" width="10.7109375" style="149" customWidth="1"/>
    <col min="16138" max="16138" width="15.140625" style="149" customWidth="1"/>
    <col min="16139" max="16142" width="13.7109375" style="149" customWidth="1"/>
    <col min="16143" max="16143" width="64.85546875" style="149" customWidth="1"/>
    <col min="16144" max="16144" width="13.7109375" style="149" customWidth="1"/>
    <col min="16145" max="16145" width="2.28515625" style="149" customWidth="1"/>
    <col min="16146" max="16384" width="9.140625" style="149"/>
  </cols>
  <sheetData>
    <row r="1" spans="1:18" s="17" customFormat="1" ht="15.7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R1" s="1"/>
    </row>
    <row r="2" spans="1:18" s="17" customFormat="1" ht="31.5" customHeight="1" x14ac:dyDescent="0.2">
      <c r="A2" s="233" t="s">
        <v>302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R2" s="1"/>
    </row>
    <row r="3" spans="1:18" s="98" customFormat="1" ht="11.25" x14ac:dyDescent="0.2">
      <c r="A3" s="93"/>
      <c r="D3" s="159"/>
      <c r="E3" s="159"/>
      <c r="F3" s="156"/>
      <c r="H3" s="160"/>
      <c r="I3" s="3"/>
      <c r="J3" s="3"/>
      <c r="K3" s="2"/>
      <c r="O3" s="157"/>
    </row>
    <row r="4" spans="1:18" s="98" customFormat="1" ht="12" thickBot="1" x14ac:dyDescent="0.25">
      <c r="D4" s="158"/>
      <c r="E4" s="158"/>
      <c r="F4" s="97"/>
      <c r="G4" s="96"/>
      <c r="H4" s="96"/>
      <c r="I4" s="4"/>
      <c r="J4" s="4"/>
      <c r="K4" s="231" t="s">
        <v>5</v>
      </c>
      <c r="L4" s="231"/>
      <c r="M4" s="231"/>
      <c r="N4" s="231" t="s">
        <v>6</v>
      </c>
      <c r="O4" s="231"/>
      <c r="P4" s="231"/>
      <c r="Q4" s="94"/>
    </row>
    <row r="5" spans="1:18" s="98" customFormat="1" ht="34.5" thickBot="1" x14ac:dyDescent="0.25">
      <c r="A5" s="112" t="s">
        <v>7</v>
      </c>
      <c r="B5" s="112" t="s">
        <v>8</v>
      </c>
      <c r="C5" s="112" t="s">
        <v>9</v>
      </c>
      <c r="D5" s="113" t="s">
        <v>10</v>
      </c>
      <c r="E5" s="112" t="s">
        <v>11</v>
      </c>
      <c r="F5" s="114" t="s">
        <v>12</v>
      </c>
      <c r="G5" s="86" t="s">
        <v>13</v>
      </c>
      <c r="H5" s="86" t="s">
        <v>14</v>
      </c>
      <c r="I5" s="55" t="s">
        <v>15</v>
      </c>
      <c r="J5" s="55" t="s">
        <v>16</v>
      </c>
      <c r="K5" s="86" t="s">
        <v>17</v>
      </c>
      <c r="L5" s="86" t="s">
        <v>18</v>
      </c>
      <c r="M5" s="86" t="s">
        <v>19</v>
      </c>
      <c r="N5" s="86" t="s">
        <v>20</v>
      </c>
      <c r="O5" s="86" t="s">
        <v>119</v>
      </c>
      <c r="P5" s="86" t="s">
        <v>21</v>
      </c>
      <c r="Q5" s="94"/>
    </row>
    <row r="6" spans="1:18" s="98" customFormat="1" ht="11.25" x14ac:dyDescent="0.2">
      <c r="A6" s="137">
        <v>57040</v>
      </c>
      <c r="B6" s="138" t="s">
        <v>22</v>
      </c>
      <c r="C6" s="138" t="s">
        <v>241</v>
      </c>
      <c r="D6" s="139" t="s">
        <v>24</v>
      </c>
      <c r="E6" s="139" t="s">
        <v>74</v>
      </c>
      <c r="F6" s="140">
        <v>42889</v>
      </c>
      <c r="G6" s="138" t="s">
        <v>217</v>
      </c>
      <c r="H6" s="138" t="s">
        <v>242</v>
      </c>
      <c r="I6" s="141">
        <v>6</v>
      </c>
      <c r="J6" s="141">
        <v>2017</v>
      </c>
      <c r="K6" s="138">
        <v>10000</v>
      </c>
      <c r="L6" s="65">
        <v>10000</v>
      </c>
      <c r="M6" s="65"/>
      <c r="N6" s="138">
        <f>+K6-L6+M6</f>
        <v>0</v>
      </c>
      <c r="O6" s="65"/>
      <c r="P6" s="65" t="s">
        <v>227</v>
      </c>
      <c r="Q6" s="94"/>
    </row>
    <row r="7" spans="1:18" s="98" customFormat="1" ht="11.25" x14ac:dyDescent="0.2">
      <c r="A7" s="142">
        <v>57040</v>
      </c>
      <c r="B7" s="143" t="s">
        <v>22</v>
      </c>
      <c r="C7" s="47" t="s">
        <v>243</v>
      </c>
      <c r="D7" s="144" t="s">
        <v>244</v>
      </c>
      <c r="E7" s="144" t="s">
        <v>74</v>
      </c>
      <c r="F7" s="145">
        <v>42895</v>
      </c>
      <c r="G7" s="47" t="s">
        <v>30</v>
      </c>
      <c r="H7" s="47" t="s">
        <v>245</v>
      </c>
      <c r="I7" s="146">
        <v>6</v>
      </c>
      <c r="J7" s="146">
        <v>2017</v>
      </c>
      <c r="K7" s="47">
        <v>5000</v>
      </c>
      <c r="L7" s="46">
        <v>5000</v>
      </c>
      <c r="M7" s="46"/>
      <c r="N7" s="47">
        <f>+K7-L7+M7</f>
        <v>0</v>
      </c>
      <c r="O7" s="46"/>
      <c r="P7" s="46" t="s">
        <v>227</v>
      </c>
      <c r="Q7" s="94"/>
    </row>
    <row r="8" spans="1:18" s="98" customFormat="1" ht="11.25" x14ac:dyDescent="0.2">
      <c r="A8" s="142">
        <v>57040</v>
      </c>
      <c r="B8" s="47" t="s">
        <v>22</v>
      </c>
      <c r="C8" s="47" t="s">
        <v>246</v>
      </c>
      <c r="D8" s="144" t="s">
        <v>193</v>
      </c>
      <c r="E8" s="144" t="s">
        <v>74</v>
      </c>
      <c r="F8" s="145">
        <v>42892</v>
      </c>
      <c r="G8" s="47" t="s">
        <v>247</v>
      </c>
      <c r="H8" s="47" t="s">
        <v>248</v>
      </c>
      <c r="I8" s="146">
        <v>6</v>
      </c>
      <c r="J8" s="146">
        <v>2017</v>
      </c>
      <c r="K8" s="47">
        <v>5000</v>
      </c>
      <c r="L8" s="46"/>
      <c r="M8" s="46"/>
      <c r="N8" s="47">
        <f>+K8-L8+M8</f>
        <v>5000</v>
      </c>
      <c r="O8" s="46" t="s">
        <v>292</v>
      </c>
      <c r="P8" s="46"/>
      <c r="Q8" s="94"/>
    </row>
    <row r="9" spans="1:18" s="98" customFormat="1" ht="11.25" x14ac:dyDescent="0.2">
      <c r="A9" s="142">
        <v>57040</v>
      </c>
      <c r="B9" s="47" t="s">
        <v>22</v>
      </c>
      <c r="C9" s="47" t="s">
        <v>249</v>
      </c>
      <c r="D9" s="144" t="s">
        <v>191</v>
      </c>
      <c r="E9" s="144" t="s">
        <v>74</v>
      </c>
      <c r="F9" s="145">
        <v>42887</v>
      </c>
      <c r="G9" s="47" t="s">
        <v>250</v>
      </c>
      <c r="H9" s="47" t="s">
        <v>251</v>
      </c>
      <c r="I9" s="146">
        <v>6</v>
      </c>
      <c r="J9" s="146">
        <v>2017</v>
      </c>
      <c r="K9" s="47">
        <v>5000</v>
      </c>
      <c r="L9" s="46"/>
      <c r="M9" s="107"/>
      <c r="N9" s="47">
        <f>+K9-L9+M9</f>
        <v>5000</v>
      </c>
      <c r="O9" s="46" t="s">
        <v>293</v>
      </c>
      <c r="P9" s="46"/>
      <c r="Q9" s="94"/>
    </row>
    <row r="10" spans="1:18" s="98" customFormat="1" ht="11.25" x14ac:dyDescent="0.2">
      <c r="A10" s="142">
        <v>57040</v>
      </c>
      <c r="B10" s="47" t="s">
        <v>22</v>
      </c>
      <c r="C10" s="47" t="s">
        <v>252</v>
      </c>
      <c r="D10" s="144" t="s">
        <v>193</v>
      </c>
      <c r="E10" s="144" t="s">
        <v>74</v>
      </c>
      <c r="F10" s="145">
        <v>42888</v>
      </c>
      <c r="G10" s="47" t="s">
        <v>30</v>
      </c>
      <c r="H10" s="47" t="s">
        <v>253</v>
      </c>
      <c r="I10" s="146">
        <v>6</v>
      </c>
      <c r="J10" s="146">
        <v>2017</v>
      </c>
      <c r="K10" s="47">
        <v>5000</v>
      </c>
      <c r="L10" s="46"/>
      <c r="M10" s="46"/>
      <c r="N10" s="47">
        <f>+K10-L10+M10</f>
        <v>5000</v>
      </c>
      <c r="O10" s="46" t="s">
        <v>294</v>
      </c>
      <c r="P10" s="46"/>
      <c r="Q10" s="94"/>
    </row>
    <row r="11" spans="1:18" s="98" customFormat="1" ht="11.25" x14ac:dyDescent="0.2">
      <c r="A11" s="142">
        <v>57040</v>
      </c>
      <c r="B11" s="47" t="s">
        <v>22</v>
      </c>
      <c r="C11" s="47" t="s">
        <v>254</v>
      </c>
      <c r="D11" s="144" t="s">
        <v>193</v>
      </c>
      <c r="E11" s="144" t="s">
        <v>74</v>
      </c>
      <c r="F11" s="145">
        <v>42888</v>
      </c>
      <c r="G11" s="47" t="s">
        <v>30</v>
      </c>
      <c r="H11" s="47" t="s">
        <v>255</v>
      </c>
      <c r="I11" s="146">
        <v>6</v>
      </c>
      <c r="J11" s="146">
        <v>2017</v>
      </c>
      <c r="K11" s="47">
        <v>5000</v>
      </c>
      <c r="L11" s="46"/>
      <c r="M11" s="46"/>
      <c r="N11" s="47">
        <f t="shared" ref="N11:N24" si="0">+K11-L11+M11</f>
        <v>5000</v>
      </c>
      <c r="O11" s="46" t="s">
        <v>295</v>
      </c>
      <c r="P11" s="46"/>
      <c r="Q11" s="94"/>
    </row>
    <row r="12" spans="1:18" s="98" customFormat="1" ht="11.25" x14ac:dyDescent="0.2">
      <c r="A12" s="142">
        <v>57040</v>
      </c>
      <c r="B12" s="47" t="s">
        <v>22</v>
      </c>
      <c r="C12" s="47" t="s">
        <v>256</v>
      </c>
      <c r="D12" s="144" t="s">
        <v>73</v>
      </c>
      <c r="E12" s="144" t="s">
        <v>74</v>
      </c>
      <c r="F12" s="145">
        <v>42909</v>
      </c>
      <c r="G12" s="47" t="s">
        <v>30</v>
      </c>
      <c r="H12" s="47" t="s">
        <v>257</v>
      </c>
      <c r="I12" s="146">
        <v>6</v>
      </c>
      <c r="J12" s="146">
        <v>2017</v>
      </c>
      <c r="K12" s="47">
        <v>6500</v>
      </c>
      <c r="L12" s="46">
        <v>6500</v>
      </c>
      <c r="M12" s="46"/>
      <c r="N12" s="47">
        <f t="shared" si="0"/>
        <v>0</v>
      </c>
      <c r="O12" s="46"/>
      <c r="P12" s="46" t="s">
        <v>227</v>
      </c>
      <c r="Q12" s="94"/>
    </row>
    <row r="13" spans="1:18" s="98" customFormat="1" ht="11.25" x14ac:dyDescent="0.2">
      <c r="A13" s="142">
        <v>57040</v>
      </c>
      <c r="B13" s="47" t="s">
        <v>22</v>
      </c>
      <c r="C13" s="47" t="s">
        <v>258</v>
      </c>
      <c r="D13" s="144" t="s">
        <v>190</v>
      </c>
      <c r="E13" s="144" t="s">
        <v>74</v>
      </c>
      <c r="F13" s="145">
        <v>42893</v>
      </c>
      <c r="G13" s="47" t="s">
        <v>259</v>
      </c>
      <c r="H13" s="47" t="s">
        <v>260</v>
      </c>
      <c r="I13" s="146">
        <v>6</v>
      </c>
      <c r="J13" s="146">
        <v>2017</v>
      </c>
      <c r="K13" s="47">
        <v>9000</v>
      </c>
      <c r="L13" s="46">
        <v>9000</v>
      </c>
      <c r="M13" s="46"/>
      <c r="N13" s="47">
        <f t="shared" si="0"/>
        <v>0</v>
      </c>
      <c r="O13" s="46"/>
      <c r="P13" s="46" t="s">
        <v>227</v>
      </c>
      <c r="Q13" s="94"/>
    </row>
    <row r="14" spans="1:18" s="98" customFormat="1" ht="11.25" x14ac:dyDescent="0.2">
      <c r="A14" s="142">
        <v>57040</v>
      </c>
      <c r="B14" s="47" t="s">
        <v>22</v>
      </c>
      <c r="C14" s="47" t="s">
        <v>261</v>
      </c>
      <c r="D14" s="144" t="s">
        <v>191</v>
      </c>
      <c r="E14" s="144" t="s">
        <v>74</v>
      </c>
      <c r="F14" s="145">
        <v>42893</v>
      </c>
      <c r="G14" s="47" t="s">
        <v>262</v>
      </c>
      <c r="H14" s="47" t="s">
        <v>263</v>
      </c>
      <c r="I14" s="146">
        <v>6</v>
      </c>
      <c r="J14" s="146">
        <v>2017</v>
      </c>
      <c r="K14" s="47">
        <v>5000</v>
      </c>
      <c r="L14" s="46"/>
      <c r="M14" s="46"/>
      <c r="N14" s="47">
        <f t="shared" si="0"/>
        <v>5000</v>
      </c>
      <c r="O14" s="46" t="s">
        <v>296</v>
      </c>
      <c r="P14" s="46"/>
      <c r="Q14" s="94"/>
    </row>
    <row r="15" spans="1:18" s="98" customFormat="1" ht="11.25" x14ac:dyDescent="0.2">
      <c r="A15" s="142">
        <v>57040</v>
      </c>
      <c r="B15" s="47" t="s">
        <v>22</v>
      </c>
      <c r="C15" s="47" t="s">
        <v>264</v>
      </c>
      <c r="D15" s="144" t="s">
        <v>193</v>
      </c>
      <c r="E15" s="144" t="s">
        <v>74</v>
      </c>
      <c r="F15" s="145">
        <v>42903</v>
      </c>
      <c r="G15" s="47" t="s">
        <v>265</v>
      </c>
      <c r="H15" s="47" t="s">
        <v>266</v>
      </c>
      <c r="I15" s="146">
        <v>6</v>
      </c>
      <c r="J15" s="146">
        <v>2017</v>
      </c>
      <c r="K15" s="47">
        <v>5000</v>
      </c>
      <c r="L15" s="46"/>
      <c r="M15" s="46"/>
      <c r="N15" s="47">
        <f t="shared" si="0"/>
        <v>5000</v>
      </c>
      <c r="O15" s="46" t="s">
        <v>297</v>
      </c>
      <c r="P15" s="46"/>
      <c r="Q15" s="94"/>
    </row>
    <row r="16" spans="1:18" s="98" customFormat="1" ht="11.25" x14ac:dyDescent="0.2">
      <c r="A16" s="142">
        <v>57040</v>
      </c>
      <c r="B16" s="47" t="s">
        <v>22</v>
      </c>
      <c r="C16" s="47" t="s">
        <v>267</v>
      </c>
      <c r="D16" s="144" t="s">
        <v>91</v>
      </c>
      <c r="E16" s="144" t="s">
        <v>74</v>
      </c>
      <c r="F16" s="145">
        <v>42905</v>
      </c>
      <c r="G16" s="47" t="s">
        <v>268</v>
      </c>
      <c r="H16" s="47" t="s">
        <v>269</v>
      </c>
      <c r="I16" s="146">
        <v>6</v>
      </c>
      <c r="J16" s="146">
        <v>2017</v>
      </c>
      <c r="K16" s="47">
        <v>6500</v>
      </c>
      <c r="L16" s="46">
        <v>6500</v>
      </c>
      <c r="M16" s="46"/>
      <c r="N16" s="47">
        <f t="shared" si="0"/>
        <v>0</v>
      </c>
      <c r="O16" s="46"/>
      <c r="P16" s="46" t="s">
        <v>227</v>
      </c>
      <c r="Q16" s="94"/>
    </row>
    <row r="17" spans="1:17" s="98" customFormat="1" ht="11.25" x14ac:dyDescent="0.2">
      <c r="A17" s="142">
        <v>57040</v>
      </c>
      <c r="B17" s="47" t="s">
        <v>22</v>
      </c>
      <c r="C17" s="47" t="s">
        <v>270</v>
      </c>
      <c r="D17" s="144" t="s">
        <v>79</v>
      </c>
      <c r="E17" s="144" t="s">
        <v>74</v>
      </c>
      <c r="F17" s="145">
        <v>42912</v>
      </c>
      <c r="G17" s="47" t="s">
        <v>271</v>
      </c>
      <c r="H17" s="47" t="s">
        <v>272</v>
      </c>
      <c r="I17" s="146">
        <v>6</v>
      </c>
      <c r="J17" s="146">
        <v>2017</v>
      </c>
      <c r="K17" s="47">
        <v>7500</v>
      </c>
      <c r="L17" s="46"/>
      <c r="M17" s="46"/>
      <c r="N17" s="47">
        <f t="shared" si="0"/>
        <v>7500</v>
      </c>
      <c r="O17" s="46" t="s">
        <v>298</v>
      </c>
      <c r="P17" s="46"/>
      <c r="Q17" s="94"/>
    </row>
    <row r="18" spans="1:17" s="98" customFormat="1" ht="11.25" x14ac:dyDescent="0.2">
      <c r="A18" s="142">
        <v>57040</v>
      </c>
      <c r="B18" s="47" t="s">
        <v>22</v>
      </c>
      <c r="C18" s="47" t="s">
        <v>273</v>
      </c>
      <c r="D18" s="144" t="s">
        <v>91</v>
      </c>
      <c r="E18" s="144" t="s">
        <v>74</v>
      </c>
      <c r="F18" s="145">
        <v>42914</v>
      </c>
      <c r="G18" s="47" t="s">
        <v>274</v>
      </c>
      <c r="H18" s="47" t="s">
        <v>275</v>
      </c>
      <c r="I18" s="146">
        <v>6</v>
      </c>
      <c r="J18" s="146">
        <v>2017</v>
      </c>
      <c r="K18" s="47">
        <v>6500</v>
      </c>
      <c r="L18" s="46">
        <v>6500</v>
      </c>
      <c r="M18" s="46"/>
      <c r="N18" s="47">
        <f t="shared" si="0"/>
        <v>0</v>
      </c>
      <c r="O18" s="46"/>
      <c r="P18" s="46" t="s">
        <v>227</v>
      </c>
      <c r="Q18" s="94"/>
    </row>
    <row r="19" spans="1:17" s="98" customFormat="1" ht="11.25" x14ac:dyDescent="0.2">
      <c r="A19" s="142">
        <v>57040</v>
      </c>
      <c r="B19" s="47" t="s">
        <v>22</v>
      </c>
      <c r="C19" s="47" t="s">
        <v>276</v>
      </c>
      <c r="D19" s="144" t="s">
        <v>193</v>
      </c>
      <c r="E19" s="144" t="s">
        <v>74</v>
      </c>
      <c r="F19" s="145">
        <v>42914</v>
      </c>
      <c r="G19" s="47" t="s">
        <v>30</v>
      </c>
      <c r="H19" s="47" t="s">
        <v>277</v>
      </c>
      <c r="I19" s="146">
        <v>6</v>
      </c>
      <c r="J19" s="146">
        <v>2017</v>
      </c>
      <c r="K19" s="47">
        <v>5000</v>
      </c>
      <c r="L19" s="46"/>
      <c r="M19" s="46"/>
      <c r="N19" s="47">
        <f t="shared" si="0"/>
        <v>5000</v>
      </c>
      <c r="O19" s="46" t="s">
        <v>299</v>
      </c>
      <c r="P19" s="46"/>
      <c r="Q19" s="94"/>
    </row>
    <row r="20" spans="1:17" s="98" customFormat="1" ht="11.25" x14ac:dyDescent="0.2">
      <c r="A20" s="142">
        <v>57040</v>
      </c>
      <c r="B20" s="47" t="s">
        <v>22</v>
      </c>
      <c r="C20" s="47" t="s">
        <v>278</v>
      </c>
      <c r="D20" s="144" t="s">
        <v>91</v>
      </c>
      <c r="E20" s="144" t="s">
        <v>74</v>
      </c>
      <c r="F20" s="145">
        <v>42914</v>
      </c>
      <c r="G20" s="47" t="s">
        <v>279</v>
      </c>
      <c r="H20" s="47" t="s">
        <v>280</v>
      </c>
      <c r="I20" s="146">
        <v>6</v>
      </c>
      <c r="J20" s="146">
        <v>2017</v>
      </c>
      <c r="K20" s="47">
        <v>6500</v>
      </c>
      <c r="L20" s="46">
        <v>6500</v>
      </c>
      <c r="M20" s="46"/>
      <c r="N20" s="47">
        <f t="shared" si="0"/>
        <v>0</v>
      </c>
      <c r="O20" s="46"/>
      <c r="P20" s="46" t="s">
        <v>227</v>
      </c>
      <c r="Q20" s="94"/>
    </row>
    <row r="21" spans="1:17" s="98" customFormat="1" ht="11.25" x14ac:dyDescent="0.2">
      <c r="A21" s="142">
        <v>57040</v>
      </c>
      <c r="B21" s="47" t="s">
        <v>22</v>
      </c>
      <c r="C21" s="47" t="s">
        <v>281</v>
      </c>
      <c r="D21" s="144" t="s">
        <v>190</v>
      </c>
      <c r="E21" s="144" t="s">
        <v>74</v>
      </c>
      <c r="F21" s="145">
        <v>42899</v>
      </c>
      <c r="G21" s="47" t="s">
        <v>75</v>
      </c>
      <c r="H21" s="47" t="s">
        <v>282</v>
      </c>
      <c r="I21" s="146">
        <v>6</v>
      </c>
      <c r="J21" s="146">
        <v>2017</v>
      </c>
      <c r="K21" s="47">
        <v>9000</v>
      </c>
      <c r="L21" s="46">
        <v>9000</v>
      </c>
      <c r="M21" s="46"/>
      <c r="N21" s="47">
        <f t="shared" si="0"/>
        <v>0</v>
      </c>
      <c r="O21" s="46"/>
      <c r="P21" s="46" t="s">
        <v>227</v>
      </c>
      <c r="Q21" s="94"/>
    </row>
    <row r="22" spans="1:17" s="98" customFormat="1" ht="11.25" x14ac:dyDescent="0.2">
      <c r="A22" s="142">
        <v>57040</v>
      </c>
      <c r="B22" s="47" t="s">
        <v>22</v>
      </c>
      <c r="C22" s="47" t="s">
        <v>283</v>
      </c>
      <c r="D22" s="144" t="s">
        <v>193</v>
      </c>
      <c r="E22" s="144" t="s">
        <v>74</v>
      </c>
      <c r="F22" s="145">
        <v>42899</v>
      </c>
      <c r="G22" s="47" t="s">
        <v>210</v>
      </c>
      <c r="H22" s="47" t="s">
        <v>211</v>
      </c>
      <c r="I22" s="146">
        <v>6</v>
      </c>
      <c r="J22" s="146">
        <v>2017</v>
      </c>
      <c r="K22" s="47">
        <v>5000</v>
      </c>
      <c r="L22" s="46"/>
      <c r="M22" s="46"/>
      <c r="N22" s="47">
        <f t="shared" si="0"/>
        <v>5000</v>
      </c>
      <c r="O22" s="46" t="s">
        <v>300</v>
      </c>
      <c r="P22" s="46"/>
      <c r="Q22" s="94"/>
    </row>
    <row r="23" spans="1:17" s="98" customFormat="1" ht="11.25" x14ac:dyDescent="0.2">
      <c r="A23" s="142">
        <v>57040</v>
      </c>
      <c r="B23" s="47" t="s">
        <v>22</v>
      </c>
      <c r="C23" s="47" t="s">
        <v>284</v>
      </c>
      <c r="D23" s="144" t="s">
        <v>190</v>
      </c>
      <c r="E23" s="144" t="s">
        <v>74</v>
      </c>
      <c r="F23" s="145">
        <v>42902</v>
      </c>
      <c r="G23" s="47" t="s">
        <v>285</v>
      </c>
      <c r="H23" s="47" t="s">
        <v>286</v>
      </c>
      <c r="I23" s="146">
        <v>6</v>
      </c>
      <c r="J23" s="146">
        <v>2017</v>
      </c>
      <c r="K23" s="47">
        <v>9000</v>
      </c>
      <c r="L23" s="46"/>
      <c r="M23" s="46"/>
      <c r="N23" s="47">
        <f t="shared" si="0"/>
        <v>9000</v>
      </c>
      <c r="O23" s="46" t="s">
        <v>301</v>
      </c>
      <c r="P23" s="46"/>
      <c r="Q23" s="94"/>
    </row>
    <row r="24" spans="1:17" s="98" customFormat="1" ht="11.25" x14ac:dyDescent="0.2">
      <c r="A24" s="142">
        <v>57040</v>
      </c>
      <c r="B24" s="47" t="s">
        <v>22</v>
      </c>
      <c r="C24" s="47" t="s">
        <v>287</v>
      </c>
      <c r="D24" s="144" t="s">
        <v>73</v>
      </c>
      <c r="E24" s="144" t="s">
        <v>74</v>
      </c>
      <c r="F24" s="145">
        <v>42901</v>
      </c>
      <c r="G24" s="47" t="s">
        <v>288</v>
      </c>
      <c r="H24" s="47" t="s">
        <v>289</v>
      </c>
      <c r="I24" s="146">
        <v>6</v>
      </c>
      <c r="J24" s="146">
        <v>2017</v>
      </c>
      <c r="K24" s="47">
        <v>6500</v>
      </c>
      <c r="L24" s="46">
        <v>6500</v>
      </c>
      <c r="M24" s="46"/>
      <c r="N24" s="47">
        <f t="shared" si="0"/>
        <v>0</v>
      </c>
      <c r="O24" s="46"/>
      <c r="P24" s="46" t="s">
        <v>227</v>
      </c>
      <c r="Q24" s="94"/>
    </row>
    <row r="25" spans="1:17" x14ac:dyDescent="0.25">
      <c r="L25" s="150"/>
      <c r="M25" s="150"/>
      <c r="N25" s="152"/>
      <c r="O25" s="150"/>
      <c r="P25" s="150"/>
      <c r="Q25" s="151"/>
    </row>
    <row r="26" spans="1:17" ht="15.75" thickBot="1" x14ac:dyDescent="0.3">
      <c r="L26" s="161" t="s">
        <v>69</v>
      </c>
      <c r="M26" s="161"/>
      <c r="N26" s="162">
        <f>+SUM(N6:N24)</f>
        <v>56500</v>
      </c>
      <c r="O26" s="161" t="s">
        <v>291</v>
      </c>
      <c r="P26" s="150"/>
      <c r="Q26" s="151"/>
    </row>
    <row r="27" spans="1:17" ht="15.75" thickTop="1" x14ac:dyDescent="0.25">
      <c r="L27" s="150"/>
      <c r="M27" s="150"/>
      <c r="N27" s="152"/>
      <c r="O27" s="150"/>
      <c r="P27" s="150"/>
      <c r="Q27" s="151"/>
    </row>
    <row r="28" spans="1:17" x14ac:dyDescent="0.25">
      <c r="L28" s="150"/>
      <c r="M28" s="150"/>
      <c r="N28" s="152"/>
      <c r="O28" s="150"/>
      <c r="P28" s="150"/>
      <c r="Q28" s="151"/>
    </row>
    <row r="29" spans="1:17" x14ac:dyDescent="0.25">
      <c r="L29" s="150"/>
      <c r="M29" s="150"/>
      <c r="N29" s="152"/>
      <c r="O29" s="150"/>
      <c r="P29" s="150"/>
      <c r="Q29" s="151"/>
    </row>
    <row r="30" spans="1:17" x14ac:dyDescent="0.25">
      <c r="L30" s="150"/>
      <c r="M30" s="150"/>
      <c r="N30" s="152"/>
      <c r="O30" s="150"/>
      <c r="P30" s="150"/>
      <c r="Q30" s="151"/>
    </row>
    <row r="31" spans="1:17" x14ac:dyDescent="0.25">
      <c r="L31" s="150"/>
      <c r="M31" s="150"/>
      <c r="N31" s="152"/>
      <c r="O31" s="150"/>
      <c r="P31" s="150"/>
      <c r="Q31" s="151"/>
    </row>
    <row r="32" spans="1:17" x14ac:dyDescent="0.25">
      <c r="L32" s="150"/>
      <c r="M32" s="150"/>
      <c r="N32" s="152"/>
      <c r="O32" s="150"/>
      <c r="P32" s="150"/>
      <c r="Q32" s="151"/>
    </row>
    <row r="33" spans="12:17" x14ac:dyDescent="0.25">
      <c r="L33" s="150"/>
      <c r="M33" s="150"/>
      <c r="N33" s="152"/>
      <c r="O33" s="150"/>
      <c r="P33" s="150"/>
      <c r="Q33" s="151"/>
    </row>
    <row r="34" spans="12:17" x14ac:dyDescent="0.25">
      <c r="L34" s="150"/>
      <c r="M34" s="150"/>
      <c r="N34" s="152"/>
      <c r="O34" s="150"/>
      <c r="P34" s="150"/>
      <c r="Q34" s="151"/>
    </row>
    <row r="35" spans="12:17" x14ac:dyDescent="0.25">
      <c r="L35" s="150"/>
      <c r="M35" s="150"/>
      <c r="N35" s="152"/>
      <c r="O35" s="150"/>
      <c r="P35" s="150"/>
      <c r="Q35" s="151"/>
    </row>
    <row r="36" spans="12:17" x14ac:dyDescent="0.25">
      <c r="L36" s="150"/>
      <c r="M36" s="150"/>
      <c r="N36" s="152"/>
      <c r="O36" s="150"/>
      <c r="P36" s="150"/>
      <c r="Q36" s="151"/>
    </row>
    <row r="37" spans="12:17" x14ac:dyDescent="0.25">
      <c r="L37" s="150"/>
      <c r="M37" s="150"/>
      <c r="N37" s="152"/>
      <c r="O37" s="150"/>
      <c r="P37" s="150"/>
      <c r="Q37" s="151"/>
    </row>
    <row r="38" spans="12:17" x14ac:dyDescent="0.25">
      <c r="L38" s="150"/>
      <c r="M38" s="150"/>
      <c r="N38" s="152"/>
      <c r="O38" s="150"/>
      <c r="P38" s="150"/>
      <c r="Q38" s="151"/>
    </row>
    <row r="39" spans="12:17" x14ac:dyDescent="0.25">
      <c r="L39" s="150"/>
      <c r="M39" s="150"/>
      <c r="N39" s="152"/>
      <c r="O39" s="150"/>
      <c r="P39" s="150"/>
      <c r="Q39" s="151"/>
    </row>
    <row r="40" spans="12:17" x14ac:dyDescent="0.25">
      <c r="L40" s="150"/>
      <c r="M40" s="150"/>
      <c r="N40" s="152"/>
      <c r="O40" s="150"/>
      <c r="P40" s="150"/>
      <c r="Q40" s="151"/>
    </row>
    <row r="41" spans="12:17" x14ac:dyDescent="0.25">
      <c r="L41" s="150"/>
      <c r="M41" s="150"/>
      <c r="N41" s="152"/>
      <c r="O41" s="150"/>
      <c r="P41" s="150"/>
      <c r="Q41" s="151"/>
    </row>
    <row r="42" spans="12:17" x14ac:dyDescent="0.25">
      <c r="L42" s="150"/>
      <c r="M42" s="150"/>
      <c r="N42" s="152"/>
      <c r="O42" s="150"/>
      <c r="P42" s="150"/>
      <c r="Q42" s="151"/>
    </row>
    <row r="43" spans="12:17" x14ac:dyDescent="0.25">
      <c r="L43" s="150"/>
      <c r="M43" s="150"/>
      <c r="N43" s="152"/>
      <c r="O43" s="150"/>
      <c r="P43" s="150"/>
      <c r="Q43" s="151"/>
    </row>
    <row r="44" spans="12:17" x14ac:dyDescent="0.25">
      <c r="L44" s="150"/>
      <c r="M44" s="150"/>
      <c r="N44" s="152"/>
      <c r="O44" s="150"/>
      <c r="P44" s="150"/>
      <c r="Q44" s="151"/>
    </row>
    <row r="45" spans="12:17" x14ac:dyDescent="0.25">
      <c r="L45" s="150"/>
      <c r="M45" s="150"/>
      <c r="N45" s="152"/>
      <c r="O45" s="150"/>
      <c r="P45" s="150"/>
      <c r="Q45" s="151"/>
    </row>
    <row r="46" spans="12:17" x14ac:dyDescent="0.25">
      <c r="L46" s="150"/>
      <c r="M46" s="150"/>
      <c r="N46" s="152"/>
      <c r="O46" s="150"/>
      <c r="P46" s="150"/>
      <c r="Q46" s="151"/>
    </row>
    <row r="47" spans="12:17" x14ac:dyDescent="0.25">
      <c r="L47" s="150"/>
      <c r="M47" s="150"/>
      <c r="N47" s="152"/>
      <c r="O47" s="150"/>
      <c r="P47" s="150"/>
      <c r="Q47" s="151"/>
    </row>
    <row r="48" spans="12:17" x14ac:dyDescent="0.25">
      <c r="L48" s="150"/>
      <c r="M48" s="150"/>
      <c r="N48" s="152"/>
      <c r="O48" s="150"/>
      <c r="P48" s="150"/>
      <c r="Q48" s="151"/>
    </row>
    <row r="49" spans="12:17" x14ac:dyDescent="0.25">
      <c r="L49" s="150"/>
      <c r="M49" s="150"/>
      <c r="N49" s="152"/>
      <c r="O49" s="150"/>
      <c r="P49" s="150"/>
      <c r="Q49" s="151"/>
    </row>
    <row r="50" spans="12:17" x14ac:dyDescent="0.25">
      <c r="L50" s="150"/>
      <c r="M50" s="150"/>
      <c r="N50" s="152"/>
      <c r="O50" s="150"/>
      <c r="P50" s="150"/>
      <c r="Q50" s="151"/>
    </row>
    <row r="51" spans="12:17" x14ac:dyDescent="0.25">
      <c r="L51" s="150"/>
      <c r="M51" s="150"/>
      <c r="N51" s="152"/>
      <c r="O51" s="150"/>
      <c r="P51" s="150"/>
      <c r="Q51" s="151"/>
    </row>
    <row r="52" spans="12:17" x14ac:dyDescent="0.25">
      <c r="L52" s="150"/>
      <c r="M52" s="150"/>
      <c r="N52" s="152"/>
      <c r="O52" s="150"/>
      <c r="P52" s="150"/>
      <c r="Q52" s="151"/>
    </row>
    <row r="53" spans="12:17" x14ac:dyDescent="0.25">
      <c r="L53" s="150"/>
      <c r="M53" s="150"/>
      <c r="N53" s="152"/>
      <c r="O53" s="150"/>
      <c r="P53" s="150"/>
      <c r="Q53" s="151"/>
    </row>
    <row r="54" spans="12:17" x14ac:dyDescent="0.25">
      <c r="L54" s="150"/>
      <c r="M54" s="150"/>
      <c r="N54" s="152"/>
      <c r="O54" s="150"/>
      <c r="P54" s="150"/>
      <c r="Q54" s="151"/>
    </row>
    <row r="55" spans="12:17" x14ac:dyDescent="0.25">
      <c r="L55" s="150"/>
      <c r="M55" s="150"/>
      <c r="N55" s="152"/>
      <c r="O55" s="150"/>
      <c r="P55" s="150"/>
      <c r="Q55" s="151"/>
    </row>
    <row r="56" spans="12:17" x14ac:dyDescent="0.25">
      <c r="L56" s="150"/>
      <c r="M56" s="150"/>
      <c r="N56" s="152"/>
      <c r="O56" s="150"/>
      <c r="P56" s="150"/>
      <c r="Q56" s="151"/>
    </row>
    <row r="57" spans="12:17" x14ac:dyDescent="0.25">
      <c r="L57" s="150"/>
      <c r="M57" s="150"/>
      <c r="N57" s="152"/>
      <c r="O57" s="150"/>
      <c r="P57" s="150"/>
      <c r="Q57" s="151"/>
    </row>
    <row r="58" spans="12:17" x14ac:dyDescent="0.25">
      <c r="L58" s="150"/>
      <c r="M58" s="150"/>
      <c r="N58" s="152"/>
      <c r="O58" s="150"/>
      <c r="P58" s="150"/>
      <c r="Q58" s="151"/>
    </row>
    <row r="59" spans="12:17" x14ac:dyDescent="0.25">
      <c r="L59" s="150"/>
      <c r="M59" s="150"/>
      <c r="N59" s="152"/>
      <c r="O59" s="150"/>
      <c r="P59" s="150"/>
      <c r="Q59" s="151"/>
    </row>
    <row r="60" spans="12:17" x14ac:dyDescent="0.25">
      <c r="L60" s="150"/>
      <c r="M60" s="150"/>
      <c r="N60" s="152"/>
      <c r="O60" s="150"/>
      <c r="P60" s="150"/>
      <c r="Q60" s="151"/>
    </row>
    <row r="61" spans="12:17" x14ac:dyDescent="0.25">
      <c r="L61" s="150"/>
      <c r="M61" s="150"/>
      <c r="N61" s="152"/>
      <c r="O61" s="150"/>
      <c r="P61" s="150"/>
      <c r="Q61" s="151"/>
    </row>
    <row r="62" spans="12:17" x14ac:dyDescent="0.25">
      <c r="L62" s="150"/>
      <c r="M62" s="150"/>
      <c r="N62" s="152"/>
      <c r="O62" s="150"/>
      <c r="P62" s="150"/>
      <c r="Q62" s="151"/>
    </row>
    <row r="63" spans="12:17" x14ac:dyDescent="0.25">
      <c r="L63" s="150"/>
      <c r="M63" s="150"/>
      <c r="N63" s="152"/>
      <c r="O63" s="150"/>
      <c r="P63" s="150"/>
      <c r="Q63" s="151"/>
    </row>
    <row r="64" spans="12:17" x14ac:dyDescent="0.25">
      <c r="L64" s="150"/>
      <c r="M64" s="150"/>
      <c r="N64" s="152"/>
      <c r="O64" s="150"/>
      <c r="P64" s="150"/>
      <c r="Q64" s="151"/>
    </row>
    <row r="65" spans="12:17" x14ac:dyDescent="0.25">
      <c r="L65" s="150"/>
      <c r="M65" s="150"/>
      <c r="N65" s="152"/>
      <c r="O65" s="150"/>
      <c r="P65" s="150"/>
      <c r="Q65" s="151"/>
    </row>
    <row r="66" spans="12:17" x14ac:dyDescent="0.25">
      <c r="L66" s="150"/>
      <c r="M66" s="150"/>
      <c r="N66" s="152"/>
      <c r="O66" s="150"/>
      <c r="P66" s="150"/>
      <c r="Q66" s="151"/>
    </row>
    <row r="67" spans="12:17" x14ac:dyDescent="0.25">
      <c r="L67" s="150"/>
      <c r="M67" s="150"/>
      <c r="N67" s="152"/>
      <c r="O67" s="150"/>
      <c r="P67" s="150"/>
      <c r="Q67" s="151"/>
    </row>
    <row r="68" spans="12:17" x14ac:dyDescent="0.25">
      <c r="L68" s="150"/>
      <c r="M68" s="150"/>
      <c r="N68" s="152"/>
      <c r="O68" s="150"/>
      <c r="P68" s="150"/>
      <c r="Q68" s="151"/>
    </row>
    <row r="69" spans="12:17" x14ac:dyDescent="0.25">
      <c r="L69" s="150"/>
      <c r="M69" s="150"/>
      <c r="N69" s="152"/>
      <c r="O69" s="150"/>
      <c r="P69" s="150"/>
      <c r="Q69" s="151"/>
    </row>
    <row r="70" spans="12:17" x14ac:dyDescent="0.25">
      <c r="L70" s="150"/>
      <c r="M70" s="150"/>
      <c r="N70" s="152"/>
      <c r="O70" s="150"/>
      <c r="P70" s="150"/>
      <c r="Q70" s="151"/>
    </row>
    <row r="71" spans="12:17" x14ac:dyDescent="0.25">
      <c r="L71" s="150"/>
      <c r="M71" s="150"/>
      <c r="N71" s="152"/>
      <c r="O71" s="150"/>
      <c r="P71" s="150"/>
      <c r="Q71" s="151"/>
    </row>
    <row r="72" spans="12:17" x14ac:dyDescent="0.25">
      <c r="L72" s="150"/>
      <c r="M72" s="150"/>
      <c r="N72" s="152"/>
      <c r="O72" s="150"/>
      <c r="P72" s="150"/>
      <c r="Q72" s="151"/>
    </row>
    <row r="73" spans="12:17" x14ac:dyDescent="0.25">
      <c r="L73" s="150"/>
      <c r="M73" s="150"/>
      <c r="N73" s="152"/>
      <c r="O73" s="150"/>
      <c r="P73" s="150"/>
      <c r="Q73" s="151"/>
    </row>
    <row r="74" spans="12:17" x14ac:dyDescent="0.25">
      <c r="L74" s="150"/>
      <c r="M74" s="150"/>
      <c r="N74" s="152"/>
      <c r="O74" s="150"/>
      <c r="P74" s="150"/>
      <c r="Q74" s="151"/>
    </row>
    <row r="75" spans="12:17" x14ac:dyDescent="0.25">
      <c r="L75" s="150"/>
      <c r="M75" s="150"/>
      <c r="N75" s="152"/>
      <c r="O75" s="150"/>
      <c r="P75" s="150"/>
      <c r="Q75" s="151"/>
    </row>
    <row r="76" spans="12:17" x14ac:dyDescent="0.25">
      <c r="L76" s="150"/>
      <c r="M76" s="150"/>
      <c r="N76" s="152"/>
      <c r="O76" s="150"/>
      <c r="P76" s="150"/>
      <c r="Q76" s="151"/>
    </row>
    <row r="77" spans="12:17" x14ac:dyDescent="0.25">
      <c r="L77" s="150"/>
      <c r="M77" s="150"/>
      <c r="N77" s="152"/>
      <c r="O77" s="150"/>
      <c r="P77" s="150"/>
      <c r="Q77" s="151"/>
    </row>
    <row r="78" spans="12:17" x14ac:dyDescent="0.25">
      <c r="L78" s="150"/>
      <c r="M78" s="150"/>
      <c r="N78" s="152"/>
      <c r="O78" s="150"/>
      <c r="P78" s="150"/>
      <c r="Q78" s="151"/>
    </row>
    <row r="79" spans="12:17" x14ac:dyDescent="0.25">
      <c r="L79" s="150"/>
      <c r="M79" s="150"/>
      <c r="N79" s="152"/>
      <c r="O79" s="150"/>
      <c r="P79" s="150"/>
      <c r="Q79" s="151"/>
    </row>
    <row r="80" spans="12:17" x14ac:dyDescent="0.25">
      <c r="L80" s="150"/>
      <c r="M80" s="150"/>
      <c r="N80" s="152"/>
      <c r="O80" s="150"/>
      <c r="P80" s="150"/>
      <c r="Q80" s="151"/>
    </row>
    <row r="81" spans="12:17" x14ac:dyDescent="0.25">
      <c r="L81" s="150"/>
      <c r="M81" s="150"/>
      <c r="N81" s="152"/>
      <c r="O81" s="150"/>
      <c r="P81" s="150"/>
      <c r="Q81" s="151"/>
    </row>
    <row r="82" spans="12:17" x14ac:dyDescent="0.25">
      <c r="L82" s="150"/>
      <c r="M82" s="150"/>
      <c r="N82" s="152"/>
      <c r="O82" s="150"/>
      <c r="P82" s="150"/>
      <c r="Q82" s="151"/>
    </row>
    <row r="83" spans="12:17" x14ac:dyDescent="0.25">
      <c r="L83" s="150"/>
      <c r="M83" s="150"/>
      <c r="N83" s="152"/>
      <c r="O83" s="150"/>
      <c r="P83" s="150"/>
      <c r="Q83" s="151"/>
    </row>
    <row r="84" spans="12:17" x14ac:dyDescent="0.25">
      <c r="L84" s="150"/>
      <c r="M84" s="150"/>
      <c r="N84" s="152"/>
      <c r="O84" s="150"/>
      <c r="P84" s="150"/>
      <c r="Q84" s="151"/>
    </row>
    <row r="85" spans="12:17" x14ac:dyDescent="0.25">
      <c r="L85" s="150"/>
      <c r="M85" s="150"/>
      <c r="N85" s="152"/>
      <c r="O85" s="150"/>
      <c r="P85" s="150"/>
      <c r="Q85" s="151"/>
    </row>
    <row r="86" spans="12:17" x14ac:dyDescent="0.25">
      <c r="L86" s="150"/>
      <c r="M86" s="150"/>
      <c r="N86" s="152"/>
      <c r="O86" s="150"/>
      <c r="P86" s="150"/>
      <c r="Q86" s="151"/>
    </row>
    <row r="87" spans="12:17" x14ac:dyDescent="0.25">
      <c r="N87" s="152"/>
      <c r="Q87" s="151"/>
    </row>
    <row r="88" spans="12:17" x14ac:dyDescent="0.25">
      <c r="N88" s="152"/>
      <c r="Q88" s="151"/>
    </row>
    <row r="89" spans="12:17" x14ac:dyDescent="0.25">
      <c r="N89" s="152"/>
      <c r="Q89" s="151"/>
    </row>
    <row r="90" spans="12:17" x14ac:dyDescent="0.25">
      <c r="N90" s="152"/>
      <c r="Q90" s="151"/>
    </row>
    <row r="91" spans="12:17" x14ac:dyDescent="0.25">
      <c r="N91" s="152"/>
      <c r="Q91" s="151"/>
    </row>
    <row r="92" spans="12:17" x14ac:dyDescent="0.25">
      <c r="N92" s="152"/>
      <c r="Q92" s="151"/>
    </row>
    <row r="93" spans="12:17" x14ac:dyDescent="0.25">
      <c r="N93" s="152"/>
      <c r="Q93" s="151"/>
    </row>
    <row r="94" spans="12:17" x14ac:dyDescent="0.25">
      <c r="N94" s="152"/>
      <c r="Q94" s="151"/>
    </row>
    <row r="95" spans="12:17" x14ac:dyDescent="0.25">
      <c r="N95" s="152"/>
      <c r="Q95" s="151"/>
    </row>
    <row r="96" spans="12:17" x14ac:dyDescent="0.25">
      <c r="N96" s="152"/>
      <c r="Q96" s="151"/>
    </row>
    <row r="97" spans="14:17" x14ac:dyDescent="0.25">
      <c r="N97" s="152"/>
      <c r="Q97" s="151"/>
    </row>
    <row r="98" spans="14:17" x14ac:dyDescent="0.25">
      <c r="N98" s="152"/>
      <c r="Q98" s="151"/>
    </row>
    <row r="99" spans="14:17" x14ac:dyDescent="0.25">
      <c r="N99" s="152"/>
      <c r="Q99" s="151"/>
    </row>
    <row r="100" spans="14:17" x14ac:dyDescent="0.25">
      <c r="N100" s="152"/>
      <c r="Q100" s="151"/>
    </row>
    <row r="101" spans="14:17" x14ac:dyDescent="0.25">
      <c r="N101" s="152"/>
      <c r="Q101" s="151"/>
    </row>
    <row r="102" spans="14:17" x14ac:dyDescent="0.25">
      <c r="N102" s="152"/>
      <c r="Q102" s="151"/>
    </row>
    <row r="103" spans="14:17" x14ac:dyDescent="0.25">
      <c r="N103" s="152"/>
      <c r="Q103" s="151"/>
    </row>
    <row r="104" spans="14:17" x14ac:dyDescent="0.25">
      <c r="N104" s="152"/>
      <c r="Q104" s="151"/>
    </row>
    <row r="105" spans="14:17" x14ac:dyDescent="0.25">
      <c r="N105" s="152"/>
      <c r="Q105" s="151"/>
    </row>
    <row r="106" spans="14:17" x14ac:dyDescent="0.25">
      <c r="N106" s="152"/>
      <c r="Q106" s="151"/>
    </row>
    <row r="107" spans="14:17" x14ac:dyDescent="0.25">
      <c r="N107" s="152"/>
      <c r="Q107" s="151"/>
    </row>
    <row r="108" spans="14:17" x14ac:dyDescent="0.25">
      <c r="N108" s="152"/>
      <c r="Q108" s="151"/>
    </row>
    <row r="109" spans="14:17" x14ac:dyDescent="0.25">
      <c r="N109" s="152"/>
      <c r="Q109" s="151"/>
    </row>
    <row r="110" spans="14:17" x14ac:dyDescent="0.25">
      <c r="N110" s="152"/>
      <c r="Q110" s="151"/>
    </row>
    <row r="111" spans="14:17" x14ac:dyDescent="0.25">
      <c r="N111" s="152"/>
      <c r="Q111" s="151"/>
    </row>
    <row r="112" spans="14:17" x14ac:dyDescent="0.25">
      <c r="N112" s="152"/>
      <c r="Q112" s="151"/>
    </row>
    <row r="113" spans="14:17" x14ac:dyDescent="0.25">
      <c r="N113" s="152"/>
      <c r="Q113" s="151"/>
    </row>
    <row r="114" spans="14:17" x14ac:dyDescent="0.25">
      <c r="N114" s="152"/>
      <c r="Q114" s="151"/>
    </row>
    <row r="115" spans="14:17" x14ac:dyDescent="0.25">
      <c r="N115" s="152"/>
      <c r="Q115" s="151"/>
    </row>
    <row r="116" spans="14:17" x14ac:dyDescent="0.25">
      <c r="N116" s="152"/>
      <c r="Q116" s="151"/>
    </row>
    <row r="117" spans="14:17" x14ac:dyDescent="0.25">
      <c r="N117" s="152"/>
      <c r="Q117" s="151"/>
    </row>
    <row r="118" spans="14:17" x14ac:dyDescent="0.25">
      <c r="N118" s="152"/>
      <c r="Q118" s="151"/>
    </row>
    <row r="119" spans="14:17" x14ac:dyDescent="0.25">
      <c r="N119" s="152"/>
      <c r="Q119" s="151"/>
    </row>
    <row r="120" spans="14:17" x14ac:dyDescent="0.25">
      <c r="N120" s="152"/>
      <c r="Q120" s="151"/>
    </row>
    <row r="121" spans="14:17" x14ac:dyDescent="0.25">
      <c r="N121" s="152"/>
      <c r="Q121" s="151"/>
    </row>
    <row r="122" spans="14:17" x14ac:dyDescent="0.25">
      <c r="N122" s="152"/>
      <c r="Q122" s="151"/>
    </row>
    <row r="123" spans="14:17" x14ac:dyDescent="0.25">
      <c r="N123" s="152"/>
      <c r="Q123" s="151"/>
    </row>
    <row r="124" spans="14:17" x14ac:dyDescent="0.25">
      <c r="N124" s="152"/>
      <c r="Q124" s="151"/>
    </row>
    <row r="125" spans="14:17" x14ac:dyDescent="0.25">
      <c r="N125" s="152"/>
      <c r="Q125" s="151"/>
    </row>
    <row r="126" spans="14:17" x14ac:dyDescent="0.25">
      <c r="N126" s="152"/>
      <c r="Q126" s="151"/>
    </row>
    <row r="127" spans="14:17" x14ac:dyDescent="0.25">
      <c r="N127" s="152"/>
      <c r="Q127" s="151"/>
    </row>
    <row r="128" spans="14:17" x14ac:dyDescent="0.25">
      <c r="N128" s="152"/>
      <c r="Q128" s="151"/>
    </row>
    <row r="129" spans="14:17" x14ac:dyDescent="0.25">
      <c r="N129" s="152"/>
      <c r="Q129" s="151"/>
    </row>
    <row r="130" spans="14:17" x14ac:dyDescent="0.25">
      <c r="N130" s="152"/>
      <c r="Q130" s="151"/>
    </row>
    <row r="131" spans="14:17" x14ac:dyDescent="0.25">
      <c r="N131" s="152"/>
      <c r="Q131" s="151"/>
    </row>
    <row r="132" spans="14:17" x14ac:dyDescent="0.25">
      <c r="N132" s="152"/>
      <c r="Q132" s="151"/>
    </row>
    <row r="133" spans="14:17" x14ac:dyDescent="0.25">
      <c r="N133" s="152"/>
      <c r="Q133" s="151"/>
    </row>
    <row r="134" spans="14:17" x14ac:dyDescent="0.25">
      <c r="N134" s="152"/>
      <c r="Q134" s="151"/>
    </row>
    <row r="135" spans="14:17" x14ac:dyDescent="0.25">
      <c r="N135" s="152"/>
      <c r="Q135" s="151"/>
    </row>
    <row r="136" spans="14:17" x14ac:dyDescent="0.25">
      <c r="N136" s="152"/>
      <c r="Q136" s="151"/>
    </row>
    <row r="137" spans="14:17" x14ac:dyDescent="0.25">
      <c r="N137" s="152"/>
      <c r="Q137" s="151"/>
    </row>
    <row r="138" spans="14:17" x14ac:dyDescent="0.25">
      <c r="N138" s="152"/>
      <c r="Q138" s="151"/>
    </row>
    <row r="139" spans="14:17" x14ac:dyDescent="0.25">
      <c r="N139" s="152"/>
      <c r="Q139" s="151"/>
    </row>
    <row r="140" spans="14:17" x14ac:dyDescent="0.25">
      <c r="N140" s="152"/>
      <c r="Q140" s="151"/>
    </row>
    <row r="141" spans="14:17" x14ac:dyDescent="0.25">
      <c r="N141" s="152"/>
      <c r="Q141" s="151"/>
    </row>
    <row r="142" spans="14:17" x14ac:dyDescent="0.25">
      <c r="N142" s="152"/>
      <c r="Q142" s="151"/>
    </row>
    <row r="143" spans="14:17" x14ac:dyDescent="0.25">
      <c r="N143" s="152"/>
      <c r="Q143" s="151"/>
    </row>
    <row r="144" spans="14:17" x14ac:dyDescent="0.25">
      <c r="N144" s="152"/>
      <c r="Q144" s="151"/>
    </row>
    <row r="145" spans="14:17" x14ac:dyDescent="0.25">
      <c r="N145" s="152"/>
      <c r="Q145" s="151"/>
    </row>
    <row r="146" spans="14:17" x14ac:dyDescent="0.25">
      <c r="N146" s="152"/>
      <c r="Q146" s="151"/>
    </row>
    <row r="147" spans="14:17" x14ac:dyDescent="0.25">
      <c r="N147" s="152"/>
      <c r="Q147" s="151"/>
    </row>
    <row r="148" spans="14:17" x14ac:dyDescent="0.25">
      <c r="N148" s="152"/>
      <c r="Q148" s="151"/>
    </row>
    <row r="149" spans="14:17" x14ac:dyDescent="0.25">
      <c r="N149" s="152"/>
      <c r="Q149" s="151"/>
    </row>
    <row r="150" spans="14:17" x14ac:dyDescent="0.25">
      <c r="N150" s="152"/>
      <c r="Q150" s="151"/>
    </row>
    <row r="151" spans="14:17" x14ac:dyDescent="0.25">
      <c r="N151" s="152"/>
      <c r="Q151" s="151"/>
    </row>
    <row r="152" spans="14:17" x14ac:dyDescent="0.25">
      <c r="N152" s="152"/>
      <c r="Q152" s="151"/>
    </row>
    <row r="153" spans="14:17" x14ac:dyDescent="0.25">
      <c r="N153" s="152"/>
      <c r="Q153" s="151"/>
    </row>
    <row r="154" spans="14:17" x14ac:dyDescent="0.25">
      <c r="N154" s="152"/>
      <c r="Q154" s="151"/>
    </row>
    <row r="155" spans="14:17" x14ac:dyDescent="0.25">
      <c r="N155" s="152"/>
      <c r="Q155" s="151"/>
    </row>
    <row r="156" spans="14:17" x14ac:dyDescent="0.25">
      <c r="N156" s="152"/>
      <c r="Q156" s="151"/>
    </row>
    <row r="157" spans="14:17" x14ac:dyDescent="0.25">
      <c r="N157" s="152"/>
      <c r="Q157" s="151"/>
    </row>
    <row r="158" spans="14:17" x14ac:dyDescent="0.25">
      <c r="N158" s="152"/>
      <c r="Q158" s="151"/>
    </row>
    <row r="159" spans="14:17" x14ac:dyDescent="0.25">
      <c r="N159" s="152"/>
      <c r="Q159" s="151"/>
    </row>
    <row r="160" spans="14:17" x14ac:dyDescent="0.25">
      <c r="N160" s="152"/>
      <c r="Q160" s="151"/>
    </row>
    <row r="161" spans="14:17" x14ac:dyDescent="0.25">
      <c r="N161" s="152"/>
      <c r="Q161" s="151"/>
    </row>
    <row r="162" spans="14:17" x14ac:dyDescent="0.25">
      <c r="N162" s="152"/>
      <c r="Q162" s="151"/>
    </row>
    <row r="163" spans="14:17" x14ac:dyDescent="0.25">
      <c r="N163" s="152"/>
      <c r="Q163" s="151"/>
    </row>
    <row r="164" spans="14:17" x14ac:dyDescent="0.25">
      <c r="N164" s="152"/>
      <c r="Q164" s="151"/>
    </row>
    <row r="165" spans="14:17" x14ac:dyDescent="0.25">
      <c r="N165" s="152"/>
      <c r="Q165" s="151"/>
    </row>
    <row r="166" spans="14:17" x14ac:dyDescent="0.25">
      <c r="N166" s="152"/>
      <c r="Q166" s="151"/>
    </row>
    <row r="167" spans="14:17" x14ac:dyDescent="0.25">
      <c r="N167" s="152"/>
      <c r="Q167" s="151"/>
    </row>
    <row r="168" spans="14:17" x14ac:dyDescent="0.25">
      <c r="N168" s="152"/>
      <c r="Q168" s="151"/>
    </row>
    <row r="169" spans="14:17" x14ac:dyDescent="0.25">
      <c r="N169" s="152"/>
      <c r="Q169" s="151"/>
    </row>
    <row r="170" spans="14:17" x14ac:dyDescent="0.25">
      <c r="N170" s="152"/>
      <c r="Q170" s="151"/>
    </row>
    <row r="171" spans="14:17" x14ac:dyDescent="0.25">
      <c r="N171" s="152"/>
      <c r="Q171" s="151"/>
    </row>
    <row r="172" spans="14:17" x14ac:dyDescent="0.25">
      <c r="N172" s="152"/>
      <c r="Q172" s="151"/>
    </row>
    <row r="173" spans="14:17" x14ac:dyDescent="0.25">
      <c r="N173" s="152"/>
      <c r="Q173" s="151"/>
    </row>
    <row r="174" spans="14:17" x14ac:dyDescent="0.25">
      <c r="N174" s="152"/>
      <c r="Q174" s="151"/>
    </row>
    <row r="175" spans="14:17" x14ac:dyDescent="0.25">
      <c r="N175" s="152"/>
      <c r="Q175" s="151"/>
    </row>
    <row r="176" spans="14:17" x14ac:dyDescent="0.25">
      <c r="N176" s="152"/>
      <c r="Q176" s="151"/>
    </row>
    <row r="177" spans="14:17" x14ac:dyDescent="0.25">
      <c r="N177" s="152"/>
      <c r="Q177" s="151"/>
    </row>
    <row r="178" spans="14:17" x14ac:dyDescent="0.25">
      <c r="N178" s="152"/>
      <c r="Q178" s="151"/>
    </row>
    <row r="179" spans="14:17" x14ac:dyDescent="0.25">
      <c r="N179" s="152"/>
      <c r="Q179" s="151"/>
    </row>
    <row r="180" spans="14:17" x14ac:dyDescent="0.25">
      <c r="N180" s="152"/>
      <c r="Q180" s="151"/>
    </row>
    <row r="181" spans="14:17" x14ac:dyDescent="0.25">
      <c r="N181" s="152"/>
      <c r="Q181" s="151"/>
    </row>
    <row r="182" spans="14:17" x14ac:dyDescent="0.25">
      <c r="N182" s="152"/>
      <c r="Q182" s="151"/>
    </row>
    <row r="183" spans="14:17" x14ac:dyDescent="0.25">
      <c r="N183" s="152"/>
      <c r="Q183" s="151"/>
    </row>
    <row r="184" spans="14:17" x14ac:dyDescent="0.25">
      <c r="N184" s="152"/>
      <c r="Q184" s="151"/>
    </row>
    <row r="185" spans="14:17" x14ac:dyDescent="0.25">
      <c r="N185" s="152"/>
      <c r="Q185" s="151"/>
    </row>
    <row r="186" spans="14:17" x14ac:dyDescent="0.25">
      <c r="N186" s="152"/>
      <c r="Q186" s="151"/>
    </row>
    <row r="187" spans="14:17" x14ac:dyDescent="0.25">
      <c r="N187" s="152"/>
      <c r="Q187" s="151"/>
    </row>
    <row r="188" spans="14:17" x14ac:dyDescent="0.25">
      <c r="N188" s="152"/>
      <c r="Q188" s="151"/>
    </row>
    <row r="189" spans="14:17" x14ac:dyDescent="0.25">
      <c r="N189" s="152"/>
      <c r="Q189" s="151"/>
    </row>
    <row r="190" spans="14:17" x14ac:dyDescent="0.25">
      <c r="N190" s="152"/>
      <c r="Q190" s="151"/>
    </row>
    <row r="191" spans="14:17" x14ac:dyDescent="0.25">
      <c r="N191" s="152"/>
      <c r="Q191" s="151"/>
    </row>
    <row r="192" spans="14:17" x14ac:dyDescent="0.25">
      <c r="N192" s="152"/>
      <c r="Q192" s="151"/>
    </row>
    <row r="193" spans="14:17" x14ac:dyDescent="0.25">
      <c r="N193" s="152"/>
      <c r="Q193" s="151"/>
    </row>
    <row r="194" spans="14:17" x14ac:dyDescent="0.25">
      <c r="N194" s="152"/>
      <c r="Q194" s="151"/>
    </row>
    <row r="195" spans="14:17" x14ac:dyDescent="0.25">
      <c r="N195" s="152"/>
      <c r="Q195" s="151"/>
    </row>
    <row r="196" spans="14:17" x14ac:dyDescent="0.25">
      <c r="N196" s="152"/>
      <c r="Q196" s="151"/>
    </row>
    <row r="197" spans="14:17" x14ac:dyDescent="0.25">
      <c r="N197" s="152"/>
      <c r="Q197" s="151"/>
    </row>
    <row r="198" spans="14:17" x14ac:dyDescent="0.25">
      <c r="N198" s="152"/>
      <c r="Q198" s="151"/>
    </row>
    <row r="199" spans="14:17" x14ac:dyDescent="0.25">
      <c r="N199" s="152"/>
      <c r="Q199" s="151"/>
    </row>
    <row r="200" spans="14:17" x14ac:dyDescent="0.25">
      <c r="N200" s="152"/>
      <c r="Q200" s="151"/>
    </row>
    <row r="201" spans="14:17" x14ac:dyDescent="0.25">
      <c r="N201" s="152"/>
      <c r="Q201" s="151"/>
    </row>
    <row r="202" spans="14:17" x14ac:dyDescent="0.25">
      <c r="N202" s="152"/>
      <c r="Q202" s="151"/>
    </row>
    <row r="203" spans="14:17" x14ac:dyDescent="0.25">
      <c r="N203" s="152"/>
      <c r="Q203" s="151"/>
    </row>
    <row r="204" spans="14:17" x14ac:dyDescent="0.25">
      <c r="N204" s="152"/>
      <c r="Q204" s="151"/>
    </row>
    <row r="205" spans="14:17" x14ac:dyDescent="0.25">
      <c r="N205" s="152"/>
      <c r="Q205" s="151"/>
    </row>
    <row r="206" spans="14:17" x14ac:dyDescent="0.25">
      <c r="N206" s="152"/>
      <c r="Q206" s="151"/>
    </row>
    <row r="207" spans="14:17" x14ac:dyDescent="0.25">
      <c r="N207" s="152"/>
      <c r="Q207" s="151"/>
    </row>
    <row r="208" spans="14:17" x14ac:dyDescent="0.25">
      <c r="N208" s="152"/>
      <c r="Q208" s="151"/>
    </row>
    <row r="209" spans="14:17" x14ac:dyDescent="0.25">
      <c r="N209" s="152"/>
      <c r="Q209" s="151"/>
    </row>
    <row r="210" spans="14:17" x14ac:dyDescent="0.25">
      <c r="N210" s="152"/>
      <c r="Q210" s="151"/>
    </row>
    <row r="211" spans="14:17" x14ac:dyDescent="0.25">
      <c r="N211" s="152"/>
      <c r="Q211" s="151"/>
    </row>
    <row r="212" spans="14:17" x14ac:dyDescent="0.25">
      <c r="N212" s="152"/>
      <c r="Q212" s="151"/>
    </row>
    <row r="213" spans="14:17" x14ac:dyDescent="0.25">
      <c r="N213" s="152"/>
      <c r="Q213" s="151"/>
    </row>
    <row r="214" spans="14:17" x14ac:dyDescent="0.25">
      <c r="N214" s="152"/>
      <c r="Q214" s="151"/>
    </row>
    <row r="215" spans="14:17" x14ac:dyDescent="0.25">
      <c r="N215" s="152"/>
      <c r="Q215" s="151"/>
    </row>
    <row r="216" spans="14:17" x14ac:dyDescent="0.25">
      <c r="N216" s="152"/>
      <c r="Q216" s="151"/>
    </row>
    <row r="217" spans="14:17" x14ac:dyDescent="0.25">
      <c r="N217" s="152"/>
      <c r="Q217" s="151"/>
    </row>
    <row r="218" spans="14:17" x14ac:dyDescent="0.25">
      <c r="N218" s="152"/>
      <c r="Q218" s="151"/>
    </row>
    <row r="219" spans="14:17" x14ac:dyDescent="0.25">
      <c r="N219" s="152"/>
      <c r="Q219" s="151"/>
    </row>
    <row r="220" spans="14:17" x14ac:dyDescent="0.25">
      <c r="N220" s="152"/>
      <c r="Q220" s="151"/>
    </row>
    <row r="221" spans="14:17" x14ac:dyDescent="0.25">
      <c r="N221" s="152"/>
      <c r="Q221" s="151"/>
    </row>
    <row r="222" spans="14:17" x14ac:dyDescent="0.25">
      <c r="N222" s="152"/>
      <c r="Q222" s="151"/>
    </row>
    <row r="223" spans="14:17" x14ac:dyDescent="0.25">
      <c r="N223" s="152"/>
      <c r="Q223" s="151"/>
    </row>
    <row r="224" spans="14:17" x14ac:dyDescent="0.25">
      <c r="N224" s="152"/>
      <c r="Q224" s="151"/>
    </row>
    <row r="225" spans="14:17" x14ac:dyDescent="0.25">
      <c r="N225" s="152"/>
      <c r="Q225" s="151"/>
    </row>
    <row r="226" spans="14:17" x14ac:dyDescent="0.25">
      <c r="N226" s="152"/>
      <c r="Q226" s="151"/>
    </row>
    <row r="227" spans="14:17" x14ac:dyDescent="0.25">
      <c r="N227" s="152"/>
      <c r="Q227" s="151"/>
    </row>
    <row r="228" spans="14:17" x14ac:dyDescent="0.25">
      <c r="N228" s="152"/>
      <c r="Q228" s="151"/>
    </row>
    <row r="229" spans="14:17" x14ac:dyDescent="0.25">
      <c r="N229" s="152"/>
      <c r="Q229" s="151"/>
    </row>
    <row r="230" spans="14:17" x14ac:dyDescent="0.25">
      <c r="N230" s="152"/>
      <c r="Q230" s="151"/>
    </row>
    <row r="231" spans="14:17" x14ac:dyDescent="0.25">
      <c r="N231" s="152"/>
      <c r="Q231" s="151"/>
    </row>
    <row r="232" spans="14:17" x14ac:dyDescent="0.25">
      <c r="N232" s="152"/>
      <c r="Q232" s="151"/>
    </row>
    <row r="233" spans="14:17" x14ac:dyDescent="0.25">
      <c r="N233" s="152"/>
      <c r="Q233" s="151"/>
    </row>
    <row r="234" spans="14:17" x14ac:dyDescent="0.25">
      <c r="N234" s="152"/>
      <c r="Q234" s="151"/>
    </row>
    <row r="235" spans="14:17" x14ac:dyDescent="0.25">
      <c r="N235" s="152"/>
      <c r="Q235" s="151"/>
    </row>
    <row r="236" spans="14:17" x14ac:dyDescent="0.25">
      <c r="N236" s="152"/>
      <c r="Q236" s="151"/>
    </row>
    <row r="237" spans="14:17" x14ac:dyDescent="0.25">
      <c r="N237" s="152"/>
      <c r="Q237" s="151"/>
    </row>
    <row r="238" spans="14:17" x14ac:dyDescent="0.25">
      <c r="N238" s="152"/>
      <c r="Q238" s="151"/>
    </row>
    <row r="239" spans="14:17" x14ac:dyDescent="0.25">
      <c r="N239" s="152"/>
      <c r="Q239" s="151"/>
    </row>
    <row r="240" spans="14:17" x14ac:dyDescent="0.25">
      <c r="N240" s="152"/>
      <c r="Q240" s="151"/>
    </row>
    <row r="241" spans="14:17" x14ac:dyDescent="0.25">
      <c r="N241" s="152"/>
      <c r="Q241" s="151"/>
    </row>
    <row r="242" spans="14:17" x14ac:dyDescent="0.25">
      <c r="N242" s="152"/>
      <c r="Q242" s="151"/>
    </row>
    <row r="243" spans="14:17" x14ac:dyDescent="0.25">
      <c r="N243" s="152"/>
      <c r="Q243" s="151"/>
    </row>
    <row r="244" spans="14:17" x14ac:dyDescent="0.25">
      <c r="N244" s="152"/>
      <c r="Q244" s="151"/>
    </row>
    <row r="245" spans="14:17" x14ac:dyDescent="0.25">
      <c r="N245" s="152"/>
      <c r="Q245" s="151"/>
    </row>
    <row r="246" spans="14:17" x14ac:dyDescent="0.25">
      <c r="N246" s="152"/>
      <c r="Q246" s="151"/>
    </row>
    <row r="247" spans="14:17" x14ac:dyDescent="0.25">
      <c r="N247" s="152"/>
      <c r="Q247" s="151"/>
    </row>
    <row r="248" spans="14:17" x14ac:dyDescent="0.25">
      <c r="N248" s="152"/>
      <c r="Q248" s="151"/>
    </row>
    <row r="249" spans="14:17" x14ac:dyDescent="0.25">
      <c r="N249" s="152"/>
      <c r="Q249" s="151"/>
    </row>
    <row r="250" spans="14:17" x14ac:dyDescent="0.25">
      <c r="N250" s="152"/>
      <c r="Q250" s="151"/>
    </row>
    <row r="251" spans="14:17" x14ac:dyDescent="0.25">
      <c r="N251" s="152"/>
      <c r="Q251" s="151"/>
    </row>
    <row r="252" spans="14:17" x14ac:dyDescent="0.25">
      <c r="N252" s="152"/>
      <c r="Q252" s="151"/>
    </row>
    <row r="253" spans="14:17" x14ac:dyDescent="0.25">
      <c r="N253" s="152"/>
      <c r="Q253" s="151"/>
    </row>
    <row r="254" spans="14:17" x14ac:dyDescent="0.25">
      <c r="N254" s="152"/>
      <c r="Q254" s="151"/>
    </row>
    <row r="255" spans="14:17" x14ac:dyDescent="0.25">
      <c r="N255" s="152"/>
      <c r="Q255" s="151"/>
    </row>
    <row r="256" spans="14:17" x14ac:dyDescent="0.25">
      <c r="N256" s="152"/>
      <c r="Q256" s="151"/>
    </row>
    <row r="257" spans="14:17" x14ac:dyDescent="0.25">
      <c r="N257" s="152"/>
      <c r="Q257" s="151"/>
    </row>
    <row r="258" spans="14:17" x14ac:dyDescent="0.25">
      <c r="N258" s="152"/>
      <c r="Q258" s="151"/>
    </row>
    <row r="259" spans="14:17" x14ac:dyDescent="0.25">
      <c r="N259" s="152"/>
      <c r="Q259" s="151"/>
    </row>
    <row r="260" spans="14:17" x14ac:dyDescent="0.25">
      <c r="N260" s="152"/>
      <c r="Q260" s="151"/>
    </row>
    <row r="261" spans="14:17" x14ac:dyDescent="0.25">
      <c r="N261" s="152"/>
      <c r="Q261" s="151"/>
    </row>
    <row r="262" spans="14:17" x14ac:dyDescent="0.25">
      <c r="N262" s="152"/>
      <c r="Q262" s="151"/>
    </row>
    <row r="263" spans="14:17" x14ac:dyDescent="0.25">
      <c r="N263" s="152"/>
      <c r="Q263" s="151"/>
    </row>
    <row r="264" spans="14:17" x14ac:dyDescent="0.25">
      <c r="Q264" s="151"/>
    </row>
    <row r="265" spans="14:17" x14ac:dyDescent="0.25">
      <c r="Q265" s="151"/>
    </row>
    <row r="266" spans="14:17" x14ac:dyDescent="0.25">
      <c r="Q266" s="151"/>
    </row>
    <row r="267" spans="14:17" x14ac:dyDescent="0.25">
      <c r="Q267" s="151"/>
    </row>
    <row r="268" spans="14:17" x14ac:dyDescent="0.25">
      <c r="Q268" s="151"/>
    </row>
    <row r="269" spans="14:17" x14ac:dyDescent="0.25">
      <c r="Q269" s="151"/>
    </row>
    <row r="270" spans="14:17" x14ac:dyDescent="0.25">
      <c r="Q270" s="151"/>
    </row>
    <row r="271" spans="14:17" x14ac:dyDescent="0.25">
      <c r="Q271" s="151"/>
    </row>
    <row r="272" spans="14:17" x14ac:dyDescent="0.25">
      <c r="Q272" s="151"/>
    </row>
    <row r="273" spans="17:17" x14ac:dyDescent="0.25">
      <c r="Q273" s="151"/>
    </row>
    <row r="274" spans="17:17" x14ac:dyDescent="0.25">
      <c r="Q274" s="151"/>
    </row>
    <row r="275" spans="17:17" x14ac:dyDescent="0.25">
      <c r="Q275" s="151"/>
    </row>
    <row r="276" spans="17:17" x14ac:dyDescent="0.25">
      <c r="Q276" s="151"/>
    </row>
    <row r="277" spans="17:17" x14ac:dyDescent="0.25">
      <c r="Q277" s="151"/>
    </row>
    <row r="278" spans="17:17" x14ac:dyDescent="0.25">
      <c r="Q278" s="151"/>
    </row>
    <row r="279" spans="17:17" x14ac:dyDescent="0.25">
      <c r="Q279" s="151"/>
    </row>
    <row r="280" spans="17:17" x14ac:dyDescent="0.25">
      <c r="Q280" s="151"/>
    </row>
    <row r="281" spans="17:17" x14ac:dyDescent="0.25">
      <c r="Q281" s="151"/>
    </row>
    <row r="282" spans="17:17" x14ac:dyDescent="0.25">
      <c r="Q282" s="151"/>
    </row>
    <row r="283" spans="17:17" x14ac:dyDescent="0.25">
      <c r="Q283" s="151"/>
    </row>
    <row r="284" spans="17:17" x14ac:dyDescent="0.25">
      <c r="Q284" s="151"/>
    </row>
    <row r="285" spans="17:17" x14ac:dyDescent="0.25">
      <c r="Q285" s="151"/>
    </row>
    <row r="286" spans="17:17" x14ac:dyDescent="0.25">
      <c r="Q286" s="151"/>
    </row>
    <row r="287" spans="17:17" x14ac:dyDescent="0.25">
      <c r="Q287" s="151"/>
    </row>
    <row r="288" spans="17:17" x14ac:dyDescent="0.25">
      <c r="Q288" s="151"/>
    </row>
    <row r="289" spans="17:17" x14ac:dyDescent="0.25">
      <c r="Q289" s="151"/>
    </row>
    <row r="290" spans="17:17" x14ac:dyDescent="0.25">
      <c r="Q290" s="151"/>
    </row>
    <row r="291" spans="17:17" x14ac:dyDescent="0.25">
      <c r="Q291" s="151"/>
    </row>
    <row r="292" spans="17:17" x14ac:dyDescent="0.25">
      <c r="Q292" s="151"/>
    </row>
    <row r="293" spans="17:17" x14ac:dyDescent="0.25">
      <c r="Q293" s="151"/>
    </row>
    <row r="294" spans="17:17" x14ac:dyDescent="0.25">
      <c r="Q294" s="151"/>
    </row>
    <row r="295" spans="17:17" x14ac:dyDescent="0.25">
      <c r="Q295" s="151"/>
    </row>
    <row r="296" spans="17:17" x14ac:dyDescent="0.25">
      <c r="Q296" s="151"/>
    </row>
    <row r="297" spans="17:17" x14ac:dyDescent="0.25">
      <c r="Q297" s="151"/>
    </row>
    <row r="298" spans="17:17" x14ac:dyDescent="0.25">
      <c r="Q298" s="151"/>
    </row>
    <row r="299" spans="17:17" x14ac:dyDescent="0.25">
      <c r="Q299" s="151"/>
    </row>
    <row r="300" spans="17:17" x14ac:dyDescent="0.25">
      <c r="Q300" s="151"/>
    </row>
    <row r="301" spans="17:17" x14ac:dyDescent="0.25">
      <c r="Q301" s="151"/>
    </row>
    <row r="302" spans="17:17" x14ac:dyDescent="0.25">
      <c r="Q302" s="151"/>
    </row>
    <row r="303" spans="17:17" x14ac:dyDescent="0.25">
      <c r="Q303" s="151"/>
    </row>
    <row r="304" spans="17:17" x14ac:dyDescent="0.25">
      <c r="Q304" s="151"/>
    </row>
    <row r="305" spans="17:17" x14ac:dyDescent="0.25">
      <c r="Q305" s="151"/>
    </row>
    <row r="306" spans="17:17" x14ac:dyDescent="0.25">
      <c r="Q306" s="151"/>
    </row>
    <row r="307" spans="17:17" x14ac:dyDescent="0.25">
      <c r="Q307" s="151"/>
    </row>
    <row r="308" spans="17:17" x14ac:dyDescent="0.25">
      <c r="Q308" s="151"/>
    </row>
    <row r="309" spans="17:17" x14ac:dyDescent="0.25">
      <c r="Q309" s="151"/>
    </row>
    <row r="310" spans="17:17" x14ac:dyDescent="0.25">
      <c r="Q310" s="151"/>
    </row>
    <row r="311" spans="17:17" x14ac:dyDescent="0.25">
      <c r="Q311" s="151"/>
    </row>
    <row r="312" spans="17:17" x14ac:dyDescent="0.25">
      <c r="Q312" s="151"/>
    </row>
    <row r="313" spans="17:17" x14ac:dyDescent="0.25">
      <c r="Q313" s="151"/>
    </row>
    <row r="314" spans="17:17" x14ac:dyDescent="0.25">
      <c r="Q314" s="151"/>
    </row>
    <row r="315" spans="17:17" x14ac:dyDescent="0.25">
      <c r="Q315" s="151"/>
    </row>
    <row r="316" spans="17:17" x14ac:dyDescent="0.25">
      <c r="Q316" s="151"/>
    </row>
    <row r="317" spans="17:17" x14ac:dyDescent="0.25">
      <c r="Q317" s="151"/>
    </row>
    <row r="318" spans="17:17" x14ac:dyDescent="0.25">
      <c r="Q318" s="151"/>
    </row>
    <row r="319" spans="17:17" x14ac:dyDescent="0.25">
      <c r="Q319" s="151"/>
    </row>
    <row r="320" spans="17:17" x14ac:dyDescent="0.25">
      <c r="Q320" s="151"/>
    </row>
    <row r="321" spans="17:17" x14ac:dyDescent="0.25">
      <c r="Q321" s="151"/>
    </row>
    <row r="322" spans="17:17" x14ac:dyDescent="0.25">
      <c r="Q322" s="151"/>
    </row>
    <row r="323" spans="17:17" x14ac:dyDescent="0.25">
      <c r="Q323" s="151"/>
    </row>
    <row r="324" spans="17:17" x14ac:dyDescent="0.25">
      <c r="Q324" s="151"/>
    </row>
    <row r="325" spans="17:17" x14ac:dyDescent="0.25">
      <c r="Q325" s="151"/>
    </row>
    <row r="326" spans="17:17" x14ac:dyDescent="0.25">
      <c r="Q326" s="151"/>
    </row>
    <row r="327" spans="17:17" x14ac:dyDescent="0.25">
      <c r="Q327" s="151"/>
    </row>
    <row r="328" spans="17:17" x14ac:dyDescent="0.25">
      <c r="Q328" s="151"/>
    </row>
    <row r="329" spans="17:17" x14ac:dyDescent="0.25">
      <c r="Q329" s="151"/>
    </row>
    <row r="330" spans="17:17" x14ac:dyDescent="0.25">
      <c r="Q330" s="151"/>
    </row>
    <row r="331" spans="17:17" x14ac:dyDescent="0.25">
      <c r="Q331" s="151"/>
    </row>
    <row r="332" spans="17:17" x14ac:dyDescent="0.25">
      <c r="Q332" s="151"/>
    </row>
    <row r="333" spans="17:17" x14ac:dyDescent="0.25">
      <c r="Q333" s="151"/>
    </row>
    <row r="334" spans="17:17" x14ac:dyDescent="0.25">
      <c r="Q334" s="151"/>
    </row>
    <row r="335" spans="17:17" x14ac:dyDescent="0.25">
      <c r="Q335" s="151"/>
    </row>
    <row r="336" spans="17:17" x14ac:dyDescent="0.25">
      <c r="Q336" s="151"/>
    </row>
    <row r="337" spans="17:17" x14ac:dyDescent="0.25">
      <c r="Q337" s="151"/>
    </row>
    <row r="338" spans="17:17" x14ac:dyDescent="0.25">
      <c r="Q338" s="151"/>
    </row>
    <row r="339" spans="17:17" x14ac:dyDescent="0.25">
      <c r="Q339" s="151"/>
    </row>
    <row r="340" spans="17:17" x14ac:dyDescent="0.25">
      <c r="Q340" s="151"/>
    </row>
    <row r="341" spans="17:17" x14ac:dyDescent="0.25">
      <c r="Q341" s="151"/>
    </row>
    <row r="342" spans="17:17" x14ac:dyDescent="0.25">
      <c r="Q342" s="151"/>
    </row>
    <row r="343" spans="17:17" x14ac:dyDescent="0.25">
      <c r="Q343" s="151"/>
    </row>
    <row r="344" spans="17:17" x14ac:dyDescent="0.25">
      <c r="Q344" s="151"/>
    </row>
    <row r="345" spans="17:17" x14ac:dyDescent="0.25">
      <c r="Q345" s="151"/>
    </row>
    <row r="346" spans="17:17" x14ac:dyDescent="0.25">
      <c r="Q346" s="151"/>
    </row>
    <row r="347" spans="17:17" x14ac:dyDescent="0.25">
      <c r="Q347" s="151"/>
    </row>
    <row r="348" spans="17:17" x14ac:dyDescent="0.25">
      <c r="Q348" s="151"/>
    </row>
    <row r="349" spans="17:17" x14ac:dyDescent="0.25">
      <c r="Q349" s="151"/>
    </row>
    <row r="350" spans="17:17" x14ac:dyDescent="0.25">
      <c r="Q350" s="151"/>
    </row>
    <row r="351" spans="17:17" x14ac:dyDescent="0.25">
      <c r="Q351" s="151"/>
    </row>
    <row r="352" spans="17:17" x14ac:dyDescent="0.25">
      <c r="Q352" s="151"/>
    </row>
    <row r="353" spans="17:17" x14ac:dyDescent="0.25">
      <c r="Q353" s="151"/>
    </row>
    <row r="354" spans="17:17" x14ac:dyDescent="0.25">
      <c r="Q354" s="151"/>
    </row>
    <row r="355" spans="17:17" x14ac:dyDescent="0.25">
      <c r="Q355" s="151"/>
    </row>
    <row r="356" spans="17:17" x14ac:dyDescent="0.25">
      <c r="Q356" s="151"/>
    </row>
    <row r="357" spans="17:17" x14ac:dyDescent="0.25">
      <c r="Q357" s="151"/>
    </row>
    <row r="358" spans="17:17" x14ac:dyDescent="0.25">
      <c r="Q358" s="151"/>
    </row>
    <row r="359" spans="17:17" x14ac:dyDescent="0.25">
      <c r="Q359" s="151"/>
    </row>
    <row r="360" spans="17:17" x14ac:dyDescent="0.25">
      <c r="Q360" s="151"/>
    </row>
    <row r="361" spans="17:17" x14ac:dyDescent="0.25">
      <c r="Q361" s="151"/>
    </row>
    <row r="362" spans="17:17" x14ac:dyDescent="0.25">
      <c r="Q362" s="151"/>
    </row>
    <row r="363" spans="17:17" x14ac:dyDescent="0.25">
      <c r="Q363" s="151"/>
    </row>
    <row r="364" spans="17:17" x14ac:dyDescent="0.25">
      <c r="Q364" s="151"/>
    </row>
    <row r="365" spans="17:17" x14ac:dyDescent="0.25">
      <c r="Q365" s="151"/>
    </row>
    <row r="366" spans="17:17" x14ac:dyDescent="0.25">
      <c r="Q366" s="151"/>
    </row>
    <row r="367" spans="17:17" x14ac:dyDescent="0.25">
      <c r="Q367" s="151"/>
    </row>
    <row r="368" spans="17:17" x14ac:dyDescent="0.25">
      <c r="Q368" s="151"/>
    </row>
    <row r="369" spans="17:17" x14ac:dyDescent="0.25">
      <c r="Q369" s="151"/>
    </row>
    <row r="370" spans="17:17" x14ac:dyDescent="0.25">
      <c r="Q370" s="151"/>
    </row>
    <row r="371" spans="17:17" x14ac:dyDescent="0.25">
      <c r="Q371" s="151"/>
    </row>
    <row r="372" spans="17:17" x14ac:dyDescent="0.25">
      <c r="Q372" s="151"/>
    </row>
    <row r="373" spans="17:17" x14ac:dyDescent="0.25">
      <c r="Q373" s="151"/>
    </row>
    <row r="374" spans="17:17" x14ac:dyDescent="0.25">
      <c r="Q374" s="151"/>
    </row>
    <row r="375" spans="17:17" x14ac:dyDescent="0.25">
      <c r="Q375" s="151"/>
    </row>
    <row r="376" spans="17:17" x14ac:dyDescent="0.25">
      <c r="Q376" s="151"/>
    </row>
    <row r="377" spans="17:17" x14ac:dyDescent="0.25">
      <c r="Q377" s="151"/>
    </row>
    <row r="378" spans="17:17" x14ac:dyDescent="0.25">
      <c r="Q378" s="151"/>
    </row>
    <row r="379" spans="17:17" x14ac:dyDescent="0.25">
      <c r="Q379" s="151"/>
    </row>
    <row r="380" spans="17:17" x14ac:dyDescent="0.25">
      <c r="Q380" s="151"/>
    </row>
    <row r="381" spans="17:17" x14ac:dyDescent="0.25">
      <c r="Q381" s="151"/>
    </row>
    <row r="382" spans="17:17" x14ac:dyDescent="0.25">
      <c r="Q382" s="151"/>
    </row>
    <row r="383" spans="17:17" x14ac:dyDescent="0.25">
      <c r="Q383" s="151"/>
    </row>
    <row r="384" spans="17:17" x14ac:dyDescent="0.25">
      <c r="Q384" s="151"/>
    </row>
    <row r="385" spans="17:17" x14ac:dyDescent="0.25">
      <c r="Q385" s="151"/>
    </row>
    <row r="386" spans="17:17" x14ac:dyDescent="0.25">
      <c r="Q386" s="151"/>
    </row>
    <row r="387" spans="17:17" x14ac:dyDescent="0.25">
      <c r="Q387" s="151"/>
    </row>
    <row r="388" spans="17:17" x14ac:dyDescent="0.25">
      <c r="Q388" s="151"/>
    </row>
    <row r="389" spans="17:17" x14ac:dyDescent="0.25">
      <c r="Q389" s="151"/>
    </row>
    <row r="390" spans="17:17" x14ac:dyDescent="0.25">
      <c r="Q390" s="151"/>
    </row>
    <row r="391" spans="17:17" x14ac:dyDescent="0.25">
      <c r="Q391" s="151"/>
    </row>
    <row r="392" spans="17:17" x14ac:dyDescent="0.25">
      <c r="Q392" s="151"/>
    </row>
    <row r="393" spans="17:17" x14ac:dyDescent="0.25">
      <c r="Q393" s="151"/>
    </row>
    <row r="394" spans="17:17" x14ac:dyDescent="0.25">
      <c r="Q394" s="151"/>
    </row>
    <row r="395" spans="17:17" x14ac:dyDescent="0.25">
      <c r="Q395" s="151"/>
    </row>
    <row r="396" spans="17:17" x14ac:dyDescent="0.25">
      <c r="Q396" s="151"/>
    </row>
    <row r="397" spans="17:17" x14ac:dyDescent="0.25">
      <c r="Q397" s="151"/>
    </row>
    <row r="398" spans="17:17" x14ac:dyDescent="0.25">
      <c r="Q398" s="151"/>
    </row>
    <row r="399" spans="17:17" x14ac:dyDescent="0.25">
      <c r="Q399" s="151"/>
    </row>
    <row r="400" spans="17:17" x14ac:dyDescent="0.25">
      <c r="Q400" s="151"/>
    </row>
    <row r="401" spans="17:17" x14ac:dyDescent="0.25">
      <c r="Q401" s="151"/>
    </row>
    <row r="402" spans="17:17" x14ac:dyDescent="0.25">
      <c r="Q402" s="151"/>
    </row>
    <row r="403" spans="17:17" x14ac:dyDescent="0.25">
      <c r="Q403" s="151"/>
    </row>
    <row r="404" spans="17:17" x14ac:dyDescent="0.25">
      <c r="Q404" s="151"/>
    </row>
    <row r="405" spans="17:17" x14ac:dyDescent="0.25">
      <c r="Q405" s="151"/>
    </row>
    <row r="406" spans="17:17" x14ac:dyDescent="0.25">
      <c r="Q406" s="151"/>
    </row>
    <row r="407" spans="17:17" x14ac:dyDescent="0.25">
      <c r="Q407" s="151"/>
    </row>
    <row r="408" spans="17:17" x14ac:dyDescent="0.25">
      <c r="Q408" s="151"/>
    </row>
    <row r="409" spans="17:17" x14ac:dyDescent="0.25">
      <c r="Q409" s="151"/>
    </row>
    <row r="410" spans="17:17" x14ac:dyDescent="0.25">
      <c r="Q410" s="151"/>
    </row>
    <row r="411" spans="17:17" x14ac:dyDescent="0.25">
      <c r="Q411" s="151"/>
    </row>
    <row r="412" spans="17:17" x14ac:dyDescent="0.25">
      <c r="Q412" s="151"/>
    </row>
    <row r="413" spans="17:17" x14ac:dyDescent="0.25">
      <c r="Q413" s="151"/>
    </row>
    <row r="414" spans="17:17" x14ac:dyDescent="0.25">
      <c r="Q414" s="151"/>
    </row>
    <row r="415" spans="17:17" x14ac:dyDescent="0.25">
      <c r="Q415" s="151"/>
    </row>
    <row r="416" spans="17:17" x14ac:dyDescent="0.25">
      <c r="Q416" s="151"/>
    </row>
    <row r="417" spans="17:17" x14ac:dyDescent="0.25">
      <c r="Q417" s="151"/>
    </row>
    <row r="418" spans="17:17" x14ac:dyDescent="0.25">
      <c r="Q418" s="151"/>
    </row>
    <row r="419" spans="17:17" x14ac:dyDescent="0.25">
      <c r="Q419" s="151"/>
    </row>
    <row r="420" spans="17:17" x14ac:dyDescent="0.25">
      <c r="Q420" s="151"/>
    </row>
    <row r="421" spans="17:17" x14ac:dyDescent="0.25">
      <c r="Q421" s="151"/>
    </row>
    <row r="422" spans="17:17" x14ac:dyDescent="0.25">
      <c r="Q422" s="151"/>
    </row>
    <row r="423" spans="17:17" x14ac:dyDescent="0.25">
      <c r="Q423" s="151"/>
    </row>
    <row r="424" spans="17:17" x14ac:dyDescent="0.25">
      <c r="Q424" s="151"/>
    </row>
    <row r="425" spans="17:17" x14ac:dyDescent="0.25">
      <c r="Q425" s="151"/>
    </row>
    <row r="426" spans="17:17" x14ac:dyDescent="0.25">
      <c r="Q426" s="151"/>
    </row>
    <row r="427" spans="17:17" x14ac:dyDescent="0.25">
      <c r="Q427" s="151"/>
    </row>
    <row r="428" spans="17:17" x14ac:dyDescent="0.25">
      <c r="Q428" s="151"/>
    </row>
    <row r="429" spans="17:17" x14ac:dyDescent="0.25">
      <c r="Q429" s="151"/>
    </row>
    <row r="430" spans="17:17" x14ac:dyDescent="0.25">
      <c r="Q430" s="151"/>
    </row>
    <row r="431" spans="17:17" x14ac:dyDescent="0.25">
      <c r="Q431" s="151"/>
    </row>
    <row r="432" spans="17:17" x14ac:dyDescent="0.25">
      <c r="Q432" s="151"/>
    </row>
    <row r="433" spans="17:17" x14ac:dyDescent="0.25">
      <c r="Q433" s="151"/>
    </row>
    <row r="434" spans="17:17" x14ac:dyDescent="0.25">
      <c r="Q434" s="151"/>
    </row>
    <row r="435" spans="17:17" x14ac:dyDescent="0.25">
      <c r="Q435" s="151"/>
    </row>
    <row r="436" spans="17:17" x14ac:dyDescent="0.25">
      <c r="Q436" s="151"/>
    </row>
    <row r="437" spans="17:17" x14ac:dyDescent="0.25">
      <c r="Q437" s="151"/>
    </row>
    <row r="438" spans="17:17" x14ac:dyDescent="0.25">
      <c r="Q438" s="151"/>
    </row>
    <row r="439" spans="17:17" x14ac:dyDescent="0.25">
      <c r="Q439" s="151"/>
    </row>
    <row r="440" spans="17:17" x14ac:dyDescent="0.25">
      <c r="Q440" s="151"/>
    </row>
    <row r="441" spans="17:17" x14ac:dyDescent="0.25">
      <c r="Q441" s="151"/>
    </row>
    <row r="442" spans="17:17" x14ac:dyDescent="0.25">
      <c r="Q442" s="151"/>
    </row>
    <row r="443" spans="17:17" x14ac:dyDescent="0.25">
      <c r="Q443" s="151"/>
    </row>
    <row r="444" spans="17:17" x14ac:dyDescent="0.25">
      <c r="Q444" s="151"/>
    </row>
    <row r="445" spans="17:17" x14ac:dyDescent="0.25">
      <c r="Q445" s="151"/>
    </row>
    <row r="446" spans="17:17" x14ac:dyDescent="0.25">
      <c r="Q446" s="151"/>
    </row>
    <row r="447" spans="17:17" x14ac:dyDescent="0.25">
      <c r="Q447" s="151"/>
    </row>
    <row r="448" spans="17:17" x14ac:dyDescent="0.25">
      <c r="Q448" s="151"/>
    </row>
    <row r="449" spans="17:17" x14ac:dyDescent="0.25">
      <c r="Q449" s="151"/>
    </row>
    <row r="450" spans="17:17" x14ac:dyDescent="0.25">
      <c r="Q450" s="151"/>
    </row>
    <row r="451" spans="17:17" x14ac:dyDescent="0.25">
      <c r="Q451" s="151"/>
    </row>
    <row r="452" spans="17:17" x14ac:dyDescent="0.25">
      <c r="Q452" s="151"/>
    </row>
    <row r="453" spans="17:17" x14ac:dyDescent="0.25">
      <c r="Q453" s="151"/>
    </row>
    <row r="454" spans="17:17" x14ac:dyDescent="0.25">
      <c r="Q454" s="151"/>
    </row>
    <row r="455" spans="17:17" x14ac:dyDescent="0.25">
      <c r="Q455" s="151"/>
    </row>
    <row r="456" spans="17:17" x14ac:dyDescent="0.25">
      <c r="Q456" s="151"/>
    </row>
    <row r="457" spans="17:17" x14ac:dyDescent="0.25">
      <c r="Q457" s="151"/>
    </row>
    <row r="458" spans="17:17" x14ac:dyDescent="0.25">
      <c r="Q458" s="151"/>
    </row>
    <row r="459" spans="17:17" x14ac:dyDescent="0.25">
      <c r="Q459" s="151"/>
    </row>
    <row r="460" spans="17:17" x14ac:dyDescent="0.25">
      <c r="Q460" s="151"/>
    </row>
    <row r="461" spans="17:17" x14ac:dyDescent="0.25">
      <c r="Q461" s="151"/>
    </row>
    <row r="462" spans="17:17" x14ac:dyDescent="0.25">
      <c r="Q462" s="151"/>
    </row>
    <row r="463" spans="17:17" x14ac:dyDescent="0.25">
      <c r="Q463" s="151"/>
    </row>
    <row r="464" spans="17:17" x14ac:dyDescent="0.25">
      <c r="Q464" s="151"/>
    </row>
    <row r="465" spans="17:17" x14ac:dyDescent="0.25">
      <c r="Q465" s="151"/>
    </row>
    <row r="466" spans="17:17" x14ac:dyDescent="0.25">
      <c r="Q466" s="151"/>
    </row>
    <row r="467" spans="17:17" x14ac:dyDescent="0.25">
      <c r="Q467" s="151"/>
    </row>
    <row r="468" spans="17:17" x14ac:dyDescent="0.25">
      <c r="Q468" s="151"/>
    </row>
    <row r="469" spans="17:17" x14ac:dyDescent="0.25">
      <c r="Q469" s="151"/>
    </row>
    <row r="470" spans="17:17" x14ac:dyDescent="0.25">
      <c r="Q470" s="151"/>
    </row>
    <row r="471" spans="17:17" x14ac:dyDescent="0.25">
      <c r="Q471" s="151"/>
    </row>
    <row r="472" spans="17:17" x14ac:dyDescent="0.25">
      <c r="Q472" s="151"/>
    </row>
    <row r="473" spans="17:17" x14ac:dyDescent="0.25">
      <c r="Q473" s="151"/>
    </row>
    <row r="474" spans="17:17" x14ac:dyDescent="0.25">
      <c r="Q474" s="151"/>
    </row>
    <row r="475" spans="17:17" x14ac:dyDescent="0.25">
      <c r="Q475" s="151"/>
    </row>
    <row r="476" spans="17:17" x14ac:dyDescent="0.25">
      <c r="Q476" s="151"/>
    </row>
    <row r="477" spans="17:17" x14ac:dyDescent="0.25">
      <c r="Q477" s="151"/>
    </row>
    <row r="478" spans="17:17" x14ac:dyDescent="0.25">
      <c r="Q478" s="151"/>
    </row>
    <row r="479" spans="17:17" x14ac:dyDescent="0.25">
      <c r="Q479" s="151"/>
    </row>
    <row r="480" spans="17:17" x14ac:dyDescent="0.25">
      <c r="Q480" s="151"/>
    </row>
    <row r="481" spans="17:17" x14ac:dyDescent="0.25">
      <c r="Q481" s="151"/>
    </row>
    <row r="482" spans="17:17" x14ac:dyDescent="0.25">
      <c r="Q482" s="151"/>
    </row>
    <row r="483" spans="17:17" x14ac:dyDescent="0.25">
      <c r="Q483" s="151"/>
    </row>
    <row r="484" spans="17:17" x14ac:dyDescent="0.25">
      <c r="Q484" s="151"/>
    </row>
    <row r="485" spans="17:17" x14ac:dyDescent="0.25">
      <c r="Q485" s="151"/>
    </row>
    <row r="486" spans="17:17" x14ac:dyDescent="0.25">
      <c r="Q486" s="151"/>
    </row>
    <row r="487" spans="17:17" x14ac:dyDescent="0.25">
      <c r="Q487" s="151"/>
    </row>
    <row r="488" spans="17:17" x14ac:dyDescent="0.25">
      <c r="Q488" s="151"/>
    </row>
    <row r="489" spans="17:17" x14ac:dyDescent="0.25">
      <c r="Q489" s="151"/>
    </row>
    <row r="490" spans="17:17" x14ac:dyDescent="0.25">
      <c r="Q490" s="151"/>
    </row>
    <row r="491" spans="17:17" x14ac:dyDescent="0.25">
      <c r="Q491" s="151"/>
    </row>
    <row r="492" spans="17:17" x14ac:dyDescent="0.25">
      <c r="Q492" s="151"/>
    </row>
    <row r="493" spans="17:17" x14ac:dyDescent="0.25">
      <c r="Q493" s="151"/>
    </row>
    <row r="494" spans="17:17" x14ac:dyDescent="0.25">
      <c r="Q494" s="151"/>
    </row>
    <row r="495" spans="17:17" x14ac:dyDescent="0.25">
      <c r="Q495" s="151"/>
    </row>
    <row r="496" spans="17:17" x14ac:dyDescent="0.25">
      <c r="Q496" s="151"/>
    </row>
    <row r="497" spans="17:17" x14ac:dyDescent="0.25">
      <c r="Q497" s="151"/>
    </row>
    <row r="498" spans="17:17" x14ac:dyDescent="0.25">
      <c r="Q498" s="151"/>
    </row>
    <row r="499" spans="17:17" x14ac:dyDescent="0.25">
      <c r="Q499" s="151"/>
    </row>
    <row r="500" spans="17:17" x14ac:dyDescent="0.25">
      <c r="Q500" s="151"/>
    </row>
    <row r="501" spans="17:17" x14ac:dyDescent="0.25">
      <c r="Q501" s="151"/>
    </row>
    <row r="502" spans="17:17" x14ac:dyDescent="0.25">
      <c r="Q502" s="151"/>
    </row>
    <row r="503" spans="17:17" x14ac:dyDescent="0.25">
      <c r="Q503" s="151"/>
    </row>
    <row r="504" spans="17:17" x14ac:dyDescent="0.25">
      <c r="Q504" s="151"/>
    </row>
    <row r="505" spans="17:17" x14ac:dyDescent="0.25">
      <c r="Q505" s="151"/>
    </row>
    <row r="506" spans="17:17" x14ac:dyDescent="0.25">
      <c r="Q506" s="151"/>
    </row>
    <row r="507" spans="17:17" x14ac:dyDescent="0.25">
      <c r="Q507" s="151"/>
    </row>
    <row r="508" spans="17:17" x14ac:dyDescent="0.25">
      <c r="Q508" s="151"/>
    </row>
    <row r="509" spans="17:17" x14ac:dyDescent="0.25">
      <c r="Q509" s="151"/>
    </row>
    <row r="510" spans="17:17" x14ac:dyDescent="0.25">
      <c r="Q510" s="151"/>
    </row>
    <row r="511" spans="17:17" x14ac:dyDescent="0.25">
      <c r="Q511" s="151"/>
    </row>
    <row r="512" spans="17:17" x14ac:dyDescent="0.25">
      <c r="Q512" s="151"/>
    </row>
    <row r="513" spans="17:17" x14ac:dyDescent="0.25">
      <c r="Q513" s="151"/>
    </row>
    <row r="514" spans="17:17" x14ac:dyDescent="0.25">
      <c r="Q514" s="151"/>
    </row>
    <row r="515" spans="17:17" x14ac:dyDescent="0.25">
      <c r="Q515" s="151"/>
    </row>
    <row r="516" spans="17:17" x14ac:dyDescent="0.25">
      <c r="Q516" s="151"/>
    </row>
    <row r="517" spans="17:17" x14ac:dyDescent="0.25">
      <c r="Q517" s="151"/>
    </row>
    <row r="518" spans="17:17" x14ac:dyDescent="0.25">
      <c r="Q518" s="151"/>
    </row>
    <row r="519" spans="17:17" x14ac:dyDescent="0.25">
      <c r="Q519" s="151"/>
    </row>
    <row r="520" spans="17:17" x14ac:dyDescent="0.25">
      <c r="Q520" s="151"/>
    </row>
    <row r="521" spans="17:17" x14ac:dyDescent="0.25">
      <c r="Q521" s="151"/>
    </row>
    <row r="522" spans="17:17" x14ac:dyDescent="0.25">
      <c r="Q522" s="151"/>
    </row>
    <row r="523" spans="17:17" x14ac:dyDescent="0.25">
      <c r="Q523" s="151"/>
    </row>
    <row r="524" spans="17:17" x14ac:dyDescent="0.25">
      <c r="Q524" s="151"/>
    </row>
    <row r="525" spans="17:17" x14ac:dyDescent="0.25">
      <c r="Q525" s="151"/>
    </row>
    <row r="526" spans="17:17" x14ac:dyDescent="0.25">
      <c r="Q526" s="151"/>
    </row>
    <row r="527" spans="17:17" x14ac:dyDescent="0.25">
      <c r="Q527" s="151"/>
    </row>
    <row r="528" spans="17:17" x14ac:dyDescent="0.25">
      <c r="Q528" s="151"/>
    </row>
    <row r="529" spans="17:17" x14ac:dyDescent="0.25">
      <c r="Q529" s="151"/>
    </row>
    <row r="530" spans="17:17" x14ac:dyDescent="0.25">
      <c r="Q530" s="151"/>
    </row>
    <row r="531" spans="17:17" x14ac:dyDescent="0.25">
      <c r="Q531" s="151"/>
    </row>
    <row r="532" spans="17:17" x14ac:dyDescent="0.25">
      <c r="Q532" s="151"/>
    </row>
    <row r="533" spans="17:17" x14ac:dyDescent="0.25">
      <c r="Q533" s="151"/>
    </row>
    <row r="534" spans="17:17" x14ac:dyDescent="0.25">
      <c r="Q534" s="151"/>
    </row>
    <row r="535" spans="17:17" x14ac:dyDescent="0.25">
      <c r="Q535" s="151"/>
    </row>
    <row r="536" spans="17:17" x14ac:dyDescent="0.25">
      <c r="Q536" s="151"/>
    </row>
    <row r="537" spans="17:17" x14ac:dyDescent="0.25">
      <c r="Q537" s="151"/>
    </row>
    <row r="538" spans="17:17" x14ac:dyDescent="0.25">
      <c r="Q538" s="151"/>
    </row>
    <row r="539" spans="17:17" x14ac:dyDescent="0.25">
      <c r="Q539" s="151"/>
    </row>
    <row r="540" spans="17:17" x14ac:dyDescent="0.25">
      <c r="Q540" s="151"/>
    </row>
    <row r="541" spans="17:17" x14ac:dyDescent="0.25">
      <c r="Q541" s="151"/>
    </row>
    <row r="542" spans="17:17" x14ac:dyDescent="0.25">
      <c r="Q542" s="151"/>
    </row>
    <row r="543" spans="17:17" x14ac:dyDescent="0.25">
      <c r="Q543" s="151"/>
    </row>
    <row r="544" spans="17:17" x14ac:dyDescent="0.25">
      <c r="Q544" s="151"/>
    </row>
    <row r="545" spans="17:17" x14ac:dyDescent="0.25">
      <c r="Q545" s="151"/>
    </row>
    <row r="546" spans="17:17" x14ac:dyDescent="0.25">
      <c r="Q546" s="151"/>
    </row>
    <row r="547" spans="17:17" x14ac:dyDescent="0.25">
      <c r="Q547" s="151"/>
    </row>
    <row r="548" spans="17:17" x14ac:dyDescent="0.25">
      <c r="Q548" s="151"/>
    </row>
    <row r="549" spans="17:17" x14ac:dyDescent="0.25">
      <c r="Q549" s="151"/>
    </row>
    <row r="550" spans="17:17" x14ac:dyDescent="0.25">
      <c r="Q550" s="151"/>
    </row>
    <row r="551" spans="17:17" x14ac:dyDescent="0.25">
      <c r="Q551" s="151"/>
    </row>
    <row r="552" spans="17:17" x14ac:dyDescent="0.25">
      <c r="Q552" s="151"/>
    </row>
    <row r="553" spans="17:17" x14ac:dyDescent="0.25">
      <c r="Q553" s="151"/>
    </row>
    <row r="554" spans="17:17" x14ac:dyDescent="0.25">
      <c r="Q554" s="151"/>
    </row>
    <row r="555" spans="17:17" x14ac:dyDescent="0.25">
      <c r="Q555" s="151"/>
    </row>
  </sheetData>
  <mergeCells count="4">
    <mergeCell ref="K4:M4"/>
    <mergeCell ref="N4:P4"/>
    <mergeCell ref="A1:O1"/>
    <mergeCell ref="A2:O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D1" workbookViewId="0">
      <selection activeCell="H44" sqref="H44"/>
    </sheetView>
  </sheetViews>
  <sheetFormatPr baseColWidth="10" defaultRowHeight="15" x14ac:dyDescent="0.25"/>
  <cols>
    <col min="2" max="2" width="0" hidden="1" customWidth="1"/>
    <col min="3" max="3" width="18.140625" bestFit="1" customWidth="1"/>
    <col min="8" max="8" width="32" customWidth="1"/>
    <col min="9" max="9" width="4.28515625" bestFit="1" customWidth="1"/>
    <col min="10" max="10" width="8.85546875" bestFit="1" customWidth="1"/>
    <col min="11" max="11" width="9.5703125" bestFit="1" customWidth="1"/>
    <col min="12" max="12" width="9" bestFit="1" customWidth="1"/>
    <col min="13" max="13" width="7.85546875" hidden="1" customWidth="1"/>
    <col min="14" max="14" width="9.5703125" bestFit="1" customWidth="1"/>
    <col min="15" max="15" width="10.5703125" bestFit="1" customWidth="1"/>
    <col min="16" max="16" width="43.140625" bestFit="1" customWidth="1"/>
  </cols>
  <sheetData>
    <row r="1" spans="1:18" s="17" customFormat="1" ht="15.7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R1" s="1"/>
    </row>
    <row r="2" spans="1:18" s="17" customFormat="1" ht="31.5" customHeight="1" x14ac:dyDescent="0.2">
      <c r="A2" s="233" t="s">
        <v>290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R2" s="1"/>
    </row>
    <row r="3" spans="1:18" s="98" customFormat="1" ht="11.25" x14ac:dyDescent="0.2">
      <c r="A3" s="93"/>
      <c r="D3" s="159"/>
      <c r="E3" s="159"/>
      <c r="F3" s="156"/>
      <c r="H3" s="160"/>
      <c r="I3" s="3"/>
      <c r="J3" s="3"/>
      <c r="K3" s="2"/>
      <c r="O3" s="157"/>
    </row>
    <row r="4" spans="1:18" s="98" customFormat="1" ht="12" thickBot="1" x14ac:dyDescent="0.25">
      <c r="D4" s="158"/>
      <c r="E4" s="158"/>
      <c r="F4" s="97"/>
      <c r="G4" s="96"/>
      <c r="H4" s="96"/>
      <c r="I4" s="4"/>
      <c r="J4" s="4"/>
      <c r="K4" s="231" t="s">
        <v>5</v>
      </c>
      <c r="L4" s="231"/>
      <c r="M4" s="231"/>
      <c r="N4" s="231" t="s">
        <v>6</v>
      </c>
      <c r="O4" s="231"/>
      <c r="P4" s="231"/>
      <c r="Q4" s="94"/>
    </row>
    <row r="5" spans="1:18" s="98" customFormat="1" ht="34.5" thickBot="1" x14ac:dyDescent="0.25">
      <c r="A5" s="112" t="s">
        <v>7</v>
      </c>
      <c r="B5" s="112" t="s">
        <v>8</v>
      </c>
      <c r="C5" s="112" t="s">
        <v>9</v>
      </c>
      <c r="D5" s="113" t="s">
        <v>10</v>
      </c>
      <c r="E5" s="112" t="s">
        <v>11</v>
      </c>
      <c r="F5" s="114" t="s">
        <v>12</v>
      </c>
      <c r="G5" s="86" t="s">
        <v>13</v>
      </c>
      <c r="H5" s="86" t="s">
        <v>14</v>
      </c>
      <c r="I5" s="55" t="s">
        <v>15</v>
      </c>
      <c r="J5" s="55" t="s">
        <v>16</v>
      </c>
      <c r="K5" s="86" t="s">
        <v>17</v>
      </c>
      <c r="L5" s="86" t="s">
        <v>18</v>
      </c>
      <c r="M5" s="86" t="s">
        <v>19</v>
      </c>
      <c r="N5" s="86" t="s">
        <v>20</v>
      </c>
      <c r="O5" s="86" t="s">
        <v>119</v>
      </c>
      <c r="P5" s="86" t="s">
        <v>21</v>
      </c>
      <c r="Q5" s="94"/>
    </row>
    <row r="6" spans="1:18" hidden="1" x14ac:dyDescent="0.25">
      <c r="A6" s="137">
        <v>57040</v>
      </c>
      <c r="B6" s="138" t="s">
        <v>22</v>
      </c>
      <c r="C6" s="138" t="s">
        <v>303</v>
      </c>
      <c r="D6" s="139" t="s">
        <v>304</v>
      </c>
      <c r="E6" s="139">
        <v>2017</v>
      </c>
      <c r="F6" s="140">
        <v>42931</v>
      </c>
      <c r="G6" s="138" t="s">
        <v>305</v>
      </c>
      <c r="H6" s="138" t="s">
        <v>306</v>
      </c>
      <c r="I6" s="141">
        <v>7</v>
      </c>
      <c r="J6" s="141">
        <v>2017</v>
      </c>
      <c r="K6" s="138">
        <v>6000</v>
      </c>
      <c r="L6" s="65">
        <v>6000</v>
      </c>
      <c r="M6" s="65"/>
      <c r="N6" s="138">
        <f>+K6-L6+M6</f>
        <v>0</v>
      </c>
      <c r="O6" s="65" t="s">
        <v>359</v>
      </c>
      <c r="P6" s="127" t="s">
        <v>360</v>
      </c>
    </row>
    <row r="7" spans="1:18" hidden="1" x14ac:dyDescent="0.25">
      <c r="A7" s="142">
        <v>57040</v>
      </c>
      <c r="B7" s="143" t="s">
        <v>22</v>
      </c>
      <c r="C7" s="47" t="s">
        <v>307</v>
      </c>
      <c r="D7" s="144" t="s">
        <v>134</v>
      </c>
      <c r="E7" s="144">
        <v>2017</v>
      </c>
      <c r="F7" s="145">
        <v>42922</v>
      </c>
      <c r="G7" s="47" t="s">
        <v>308</v>
      </c>
      <c r="H7" s="47" t="s">
        <v>309</v>
      </c>
      <c r="I7" s="146">
        <v>7</v>
      </c>
      <c r="J7" s="146">
        <v>2017</v>
      </c>
      <c r="K7" s="47">
        <v>12500</v>
      </c>
      <c r="L7" s="46">
        <v>12500</v>
      </c>
      <c r="M7" s="46"/>
      <c r="N7" s="47">
        <f>+K7-L7+M7</f>
        <v>0</v>
      </c>
      <c r="O7" s="46" t="s">
        <v>361</v>
      </c>
      <c r="P7" s="116" t="s">
        <v>362</v>
      </c>
    </row>
    <row r="8" spans="1:18" hidden="1" x14ac:dyDescent="0.25">
      <c r="A8" s="142">
        <v>57040</v>
      </c>
      <c r="B8" s="47" t="s">
        <v>22</v>
      </c>
      <c r="C8" s="47" t="s">
        <v>310</v>
      </c>
      <c r="D8" s="144" t="s">
        <v>304</v>
      </c>
      <c r="E8" s="144">
        <v>2017</v>
      </c>
      <c r="F8" s="145">
        <v>42936</v>
      </c>
      <c r="G8" s="47" t="s">
        <v>271</v>
      </c>
      <c r="H8" s="47" t="s">
        <v>208</v>
      </c>
      <c r="I8" s="146">
        <v>7</v>
      </c>
      <c r="J8" s="146">
        <v>2017</v>
      </c>
      <c r="K8" s="47">
        <v>6000</v>
      </c>
      <c r="L8" s="46">
        <v>6000</v>
      </c>
      <c r="M8" s="46"/>
      <c r="N8" s="47">
        <f>+K8-L8+M8</f>
        <v>0</v>
      </c>
      <c r="O8" s="46" t="s">
        <v>363</v>
      </c>
      <c r="P8" s="116" t="s">
        <v>364</v>
      </c>
    </row>
    <row r="9" spans="1:18" hidden="1" x14ac:dyDescent="0.25">
      <c r="A9" s="142">
        <v>57040</v>
      </c>
      <c r="B9" s="47" t="s">
        <v>22</v>
      </c>
      <c r="C9" s="47" t="s">
        <v>311</v>
      </c>
      <c r="D9" s="144" t="s">
        <v>24</v>
      </c>
      <c r="E9" s="144">
        <v>2017</v>
      </c>
      <c r="F9" s="145">
        <v>42936</v>
      </c>
      <c r="G9" s="47" t="s">
        <v>312</v>
      </c>
      <c r="H9" s="47" t="s">
        <v>313</v>
      </c>
      <c r="I9" s="146">
        <v>7</v>
      </c>
      <c r="J9" s="146">
        <v>2017</v>
      </c>
      <c r="K9" s="47">
        <v>10000</v>
      </c>
      <c r="L9" s="46">
        <v>10000</v>
      </c>
      <c r="M9" s="107"/>
      <c r="N9" s="47">
        <f>+K9-L9+M9</f>
        <v>0</v>
      </c>
      <c r="O9" s="46" t="s">
        <v>365</v>
      </c>
      <c r="P9" s="116" t="s">
        <v>366</v>
      </c>
    </row>
    <row r="10" spans="1:18" x14ac:dyDescent="0.25">
      <c r="A10" s="142">
        <v>57040</v>
      </c>
      <c r="B10" s="47" t="s">
        <v>22</v>
      </c>
      <c r="C10" s="47" t="s">
        <v>314</v>
      </c>
      <c r="D10" s="144" t="s">
        <v>315</v>
      </c>
      <c r="E10" s="144">
        <v>2017</v>
      </c>
      <c r="F10" s="145">
        <v>42933</v>
      </c>
      <c r="G10" s="47" t="s">
        <v>316</v>
      </c>
      <c r="H10" s="47" t="s">
        <v>317</v>
      </c>
      <c r="I10" s="146">
        <v>7</v>
      </c>
      <c r="J10" s="146">
        <v>2017</v>
      </c>
      <c r="K10" s="47">
        <v>5000</v>
      </c>
      <c r="L10" s="46"/>
      <c r="M10" s="46"/>
      <c r="N10" s="47">
        <f>+K10-L10+M10</f>
        <v>5000</v>
      </c>
      <c r="O10" s="46" t="s">
        <v>367</v>
      </c>
      <c r="P10" s="116" t="s">
        <v>368</v>
      </c>
    </row>
    <row r="11" spans="1:18" hidden="1" x14ac:dyDescent="0.25">
      <c r="A11" s="106">
        <v>57040</v>
      </c>
      <c r="B11" s="46" t="s">
        <v>170</v>
      </c>
      <c r="C11" s="46" t="s">
        <v>318</v>
      </c>
      <c r="D11" s="147" t="s">
        <v>319</v>
      </c>
      <c r="E11" s="147">
        <v>2017</v>
      </c>
      <c r="F11" s="75"/>
      <c r="G11" s="46" t="s">
        <v>202</v>
      </c>
      <c r="H11" s="46" t="s">
        <v>202</v>
      </c>
      <c r="I11" s="45">
        <v>7</v>
      </c>
      <c r="J11" s="45">
        <v>2017</v>
      </c>
      <c r="K11" s="46">
        <v>-9000</v>
      </c>
      <c r="L11" s="46"/>
      <c r="M11" s="46"/>
      <c r="N11" s="47">
        <f t="shared" ref="N11:N27" si="0">+K11-L11+M11</f>
        <v>-9000</v>
      </c>
      <c r="O11" s="46" t="s">
        <v>320</v>
      </c>
      <c r="P11" s="116"/>
    </row>
    <row r="12" spans="1:18" hidden="1" x14ac:dyDescent="0.25">
      <c r="A12" s="142">
        <v>57040</v>
      </c>
      <c r="B12" s="47" t="s">
        <v>22</v>
      </c>
      <c r="C12" s="47" t="s">
        <v>318</v>
      </c>
      <c r="D12" s="144" t="s">
        <v>319</v>
      </c>
      <c r="E12" s="144">
        <v>2017</v>
      </c>
      <c r="F12" s="145">
        <v>42941</v>
      </c>
      <c r="G12" s="47" t="s">
        <v>321</v>
      </c>
      <c r="H12" s="47" t="s">
        <v>322</v>
      </c>
      <c r="I12" s="146">
        <v>7</v>
      </c>
      <c r="J12" s="146">
        <v>2017</v>
      </c>
      <c r="K12" s="47">
        <v>9000</v>
      </c>
      <c r="L12" s="46"/>
      <c r="M12" s="46"/>
      <c r="N12" s="47">
        <f t="shared" si="0"/>
        <v>9000</v>
      </c>
      <c r="O12" s="46" t="s">
        <v>369</v>
      </c>
      <c r="P12" s="116" t="s">
        <v>370</v>
      </c>
    </row>
    <row r="13" spans="1:18" x14ac:dyDescent="0.25">
      <c r="A13" s="142">
        <v>57040</v>
      </c>
      <c r="B13" s="47" t="s">
        <v>22</v>
      </c>
      <c r="C13" s="47" t="s">
        <v>323</v>
      </c>
      <c r="D13" s="144" t="s">
        <v>91</v>
      </c>
      <c r="E13" s="144">
        <v>2017</v>
      </c>
      <c r="F13" s="145">
        <v>42947</v>
      </c>
      <c r="G13" s="47" t="s">
        <v>30</v>
      </c>
      <c r="H13" s="47" t="s">
        <v>324</v>
      </c>
      <c r="I13" s="146">
        <v>7</v>
      </c>
      <c r="J13" s="146">
        <v>2017</v>
      </c>
      <c r="K13" s="47">
        <v>7500</v>
      </c>
      <c r="L13" s="46"/>
      <c r="M13" s="46"/>
      <c r="N13" s="47">
        <f t="shared" si="0"/>
        <v>7500</v>
      </c>
      <c r="O13" s="46" t="s">
        <v>371</v>
      </c>
      <c r="P13" s="116" t="s">
        <v>372</v>
      </c>
    </row>
    <row r="14" spans="1:18" hidden="1" x14ac:dyDescent="0.25">
      <c r="A14" s="142">
        <v>57040</v>
      </c>
      <c r="B14" s="47" t="s">
        <v>22</v>
      </c>
      <c r="C14" s="47" t="s">
        <v>325</v>
      </c>
      <c r="D14" s="144" t="s">
        <v>24</v>
      </c>
      <c r="E14" s="144">
        <v>2017</v>
      </c>
      <c r="F14" s="145">
        <v>42937</v>
      </c>
      <c r="G14" s="47" t="s">
        <v>326</v>
      </c>
      <c r="H14" s="47" t="s">
        <v>327</v>
      </c>
      <c r="I14" s="146">
        <v>7</v>
      </c>
      <c r="J14" s="146">
        <v>2017</v>
      </c>
      <c r="K14" s="47">
        <v>10000</v>
      </c>
      <c r="L14" s="46">
        <v>10000</v>
      </c>
      <c r="M14" s="46"/>
      <c r="N14" s="47">
        <f t="shared" si="0"/>
        <v>0</v>
      </c>
      <c r="O14" s="46" t="s">
        <v>373</v>
      </c>
      <c r="P14" s="116" t="s">
        <v>374</v>
      </c>
    </row>
    <row r="15" spans="1:18" hidden="1" x14ac:dyDescent="0.25">
      <c r="A15" s="142">
        <v>57040</v>
      </c>
      <c r="B15" s="47" t="s">
        <v>22</v>
      </c>
      <c r="C15" s="47" t="s">
        <v>328</v>
      </c>
      <c r="D15" s="144" t="s">
        <v>134</v>
      </c>
      <c r="E15" s="144">
        <v>2017</v>
      </c>
      <c r="F15" s="145">
        <v>42947</v>
      </c>
      <c r="G15" s="47" t="s">
        <v>329</v>
      </c>
      <c r="H15" s="47" t="s">
        <v>330</v>
      </c>
      <c r="I15" s="146">
        <v>7</v>
      </c>
      <c r="J15" s="146">
        <v>2017</v>
      </c>
      <c r="K15" s="47">
        <v>12500</v>
      </c>
      <c r="L15" s="46">
        <v>12500</v>
      </c>
      <c r="M15" s="46"/>
      <c r="N15" s="47">
        <f t="shared" si="0"/>
        <v>0</v>
      </c>
      <c r="O15" s="46" t="s">
        <v>375</v>
      </c>
      <c r="P15" s="116" t="s">
        <v>376</v>
      </c>
    </row>
    <row r="16" spans="1:18" x14ac:dyDescent="0.25">
      <c r="A16" s="142">
        <v>57040</v>
      </c>
      <c r="B16" s="47" t="s">
        <v>22</v>
      </c>
      <c r="C16" s="47" t="s">
        <v>331</v>
      </c>
      <c r="D16" s="144" t="s">
        <v>319</v>
      </c>
      <c r="E16" s="144">
        <v>2017</v>
      </c>
      <c r="F16" s="145">
        <v>42934</v>
      </c>
      <c r="G16" s="47" t="s">
        <v>147</v>
      </c>
      <c r="H16" s="47" t="s">
        <v>215</v>
      </c>
      <c r="I16" s="146">
        <v>7</v>
      </c>
      <c r="J16" s="146">
        <v>2017</v>
      </c>
      <c r="K16" s="47">
        <v>9000</v>
      </c>
      <c r="L16" s="46"/>
      <c r="M16" s="46"/>
      <c r="N16" s="47">
        <f t="shared" si="0"/>
        <v>9000</v>
      </c>
      <c r="O16" s="46" t="s">
        <v>377</v>
      </c>
      <c r="P16" s="116" t="s">
        <v>378</v>
      </c>
    </row>
    <row r="17" spans="1:16" x14ac:dyDescent="0.25">
      <c r="A17" s="142">
        <v>57040</v>
      </c>
      <c r="B17" s="47" t="s">
        <v>22</v>
      </c>
      <c r="C17" s="47" t="s">
        <v>332</v>
      </c>
      <c r="D17" s="144" t="s">
        <v>91</v>
      </c>
      <c r="E17" s="144">
        <v>2017</v>
      </c>
      <c r="F17" s="145">
        <v>42940</v>
      </c>
      <c r="G17" s="47" t="s">
        <v>333</v>
      </c>
      <c r="H17" s="47" t="s">
        <v>334</v>
      </c>
      <c r="I17" s="146">
        <v>7</v>
      </c>
      <c r="J17" s="146">
        <v>2017</v>
      </c>
      <c r="K17" s="47">
        <v>7500</v>
      </c>
      <c r="L17" s="46"/>
      <c r="M17" s="46"/>
      <c r="N17" s="47">
        <f t="shared" si="0"/>
        <v>7500</v>
      </c>
      <c r="O17" s="46" t="s">
        <v>379</v>
      </c>
      <c r="P17" s="116" t="s">
        <v>380</v>
      </c>
    </row>
    <row r="18" spans="1:16" hidden="1" x14ac:dyDescent="0.25">
      <c r="A18" s="142">
        <v>57040</v>
      </c>
      <c r="B18" s="47" t="s">
        <v>22</v>
      </c>
      <c r="C18" s="47" t="s">
        <v>335</v>
      </c>
      <c r="D18" s="144" t="s">
        <v>194</v>
      </c>
      <c r="E18" s="144">
        <v>2017</v>
      </c>
      <c r="F18" s="145">
        <v>42938</v>
      </c>
      <c r="G18" s="47" t="s">
        <v>336</v>
      </c>
      <c r="H18" s="47" t="s">
        <v>337</v>
      </c>
      <c r="I18" s="146">
        <v>7</v>
      </c>
      <c r="J18" s="146">
        <v>2017</v>
      </c>
      <c r="K18" s="47">
        <v>7500</v>
      </c>
      <c r="L18" s="46">
        <v>7500</v>
      </c>
      <c r="M18" s="46"/>
      <c r="N18" s="47">
        <f t="shared" si="0"/>
        <v>0</v>
      </c>
      <c r="O18" s="46" t="s">
        <v>381</v>
      </c>
      <c r="P18" s="116" t="s">
        <v>382</v>
      </c>
    </row>
    <row r="19" spans="1:16" x14ac:dyDescent="0.25">
      <c r="A19" s="142">
        <v>57040</v>
      </c>
      <c r="B19" s="47" t="s">
        <v>22</v>
      </c>
      <c r="C19" s="47" t="s">
        <v>338</v>
      </c>
      <c r="D19" s="144" t="s">
        <v>193</v>
      </c>
      <c r="E19" s="144">
        <v>2017</v>
      </c>
      <c r="F19" s="145">
        <v>42921</v>
      </c>
      <c r="G19" s="47" t="s">
        <v>339</v>
      </c>
      <c r="H19" s="47" t="s">
        <v>340</v>
      </c>
      <c r="I19" s="146">
        <v>7</v>
      </c>
      <c r="J19" s="146">
        <v>2017</v>
      </c>
      <c r="K19" s="47">
        <v>7500</v>
      </c>
      <c r="L19" s="46"/>
      <c r="M19" s="46"/>
      <c r="N19" s="47">
        <f t="shared" si="0"/>
        <v>7500</v>
      </c>
      <c r="O19" s="46" t="s">
        <v>383</v>
      </c>
      <c r="P19" s="116" t="s">
        <v>384</v>
      </c>
    </row>
    <row r="20" spans="1:16" x14ac:dyDescent="0.25">
      <c r="A20" s="142">
        <v>57040</v>
      </c>
      <c r="B20" s="47" t="s">
        <v>22</v>
      </c>
      <c r="C20" s="47" t="s">
        <v>341</v>
      </c>
      <c r="D20" s="144" t="s">
        <v>190</v>
      </c>
      <c r="E20" s="144">
        <v>2017</v>
      </c>
      <c r="F20" s="145">
        <v>42921</v>
      </c>
      <c r="G20" s="47" t="s">
        <v>342</v>
      </c>
      <c r="H20" s="47" t="s">
        <v>343</v>
      </c>
      <c r="I20" s="146">
        <v>7</v>
      </c>
      <c r="J20" s="146">
        <v>2017</v>
      </c>
      <c r="K20" s="47">
        <v>6000</v>
      </c>
      <c r="L20" s="46"/>
      <c r="M20" s="46"/>
      <c r="N20" s="163">
        <v>9000</v>
      </c>
      <c r="O20" s="164" t="s">
        <v>385</v>
      </c>
      <c r="P20" s="116" t="s">
        <v>386</v>
      </c>
    </row>
    <row r="21" spans="1:16" hidden="1" x14ac:dyDescent="0.25">
      <c r="A21" s="142">
        <v>57040</v>
      </c>
      <c r="B21" s="47" t="s">
        <v>22</v>
      </c>
      <c r="C21" s="47" t="s">
        <v>344</v>
      </c>
      <c r="D21" s="144" t="s">
        <v>190</v>
      </c>
      <c r="E21" s="144">
        <v>2017</v>
      </c>
      <c r="F21" s="145">
        <v>42921</v>
      </c>
      <c r="G21" s="47" t="s">
        <v>30</v>
      </c>
      <c r="H21" s="47" t="s">
        <v>345</v>
      </c>
      <c r="I21" s="146">
        <v>7</v>
      </c>
      <c r="J21" s="146">
        <v>2017</v>
      </c>
      <c r="K21" s="47">
        <v>6000</v>
      </c>
      <c r="L21" s="46">
        <v>6000</v>
      </c>
      <c r="M21" s="46"/>
      <c r="N21" s="47">
        <f t="shared" si="0"/>
        <v>0</v>
      </c>
      <c r="O21" s="46" t="s">
        <v>387</v>
      </c>
      <c r="P21" s="116" t="s">
        <v>388</v>
      </c>
    </row>
    <row r="22" spans="1:16" x14ac:dyDescent="0.25">
      <c r="A22" s="142">
        <v>57040</v>
      </c>
      <c r="B22" s="47" t="s">
        <v>22</v>
      </c>
      <c r="C22" s="47" t="s">
        <v>318</v>
      </c>
      <c r="D22" s="144" t="s">
        <v>319</v>
      </c>
      <c r="E22" s="144">
        <v>2017</v>
      </c>
      <c r="F22" s="145">
        <v>42941</v>
      </c>
      <c r="G22" s="47" t="s">
        <v>321</v>
      </c>
      <c r="H22" s="47" t="s">
        <v>322</v>
      </c>
      <c r="I22" s="146">
        <v>7</v>
      </c>
      <c r="J22" s="146">
        <v>2017</v>
      </c>
      <c r="K22" s="47">
        <v>9000</v>
      </c>
      <c r="L22" s="46"/>
      <c r="M22" s="46"/>
      <c r="N22" s="47">
        <f t="shared" si="0"/>
        <v>9000</v>
      </c>
      <c r="O22" s="46" t="s">
        <v>369</v>
      </c>
      <c r="P22" s="116" t="s">
        <v>389</v>
      </c>
    </row>
    <row r="23" spans="1:16" x14ac:dyDescent="0.25">
      <c r="A23" s="142">
        <v>57040</v>
      </c>
      <c r="B23" s="47" t="s">
        <v>22</v>
      </c>
      <c r="C23" s="47" t="s">
        <v>346</v>
      </c>
      <c r="D23" s="144" t="s">
        <v>91</v>
      </c>
      <c r="E23" s="144">
        <v>2017</v>
      </c>
      <c r="F23" s="145">
        <v>42947</v>
      </c>
      <c r="G23" s="47" t="s">
        <v>347</v>
      </c>
      <c r="H23" s="47" t="s">
        <v>348</v>
      </c>
      <c r="I23" s="146">
        <v>7</v>
      </c>
      <c r="J23" s="146">
        <v>2017</v>
      </c>
      <c r="K23" s="47">
        <v>7500</v>
      </c>
      <c r="L23" s="46"/>
      <c r="M23" s="46"/>
      <c r="N23" s="47">
        <f t="shared" si="0"/>
        <v>7500</v>
      </c>
      <c r="O23" s="46" t="s">
        <v>390</v>
      </c>
      <c r="P23" s="116" t="s">
        <v>391</v>
      </c>
    </row>
    <row r="24" spans="1:16" x14ac:dyDescent="0.25">
      <c r="A24" s="142">
        <v>57040</v>
      </c>
      <c r="B24" s="47" t="s">
        <v>22</v>
      </c>
      <c r="C24" s="47" t="s">
        <v>349</v>
      </c>
      <c r="D24" s="144" t="s">
        <v>315</v>
      </c>
      <c r="E24" s="144">
        <v>2017</v>
      </c>
      <c r="F24" s="145">
        <v>42947</v>
      </c>
      <c r="G24" s="47" t="s">
        <v>225</v>
      </c>
      <c r="H24" s="47" t="s">
        <v>350</v>
      </c>
      <c r="I24" s="146">
        <v>7</v>
      </c>
      <c r="J24" s="146">
        <v>2017</v>
      </c>
      <c r="K24" s="47">
        <v>5000</v>
      </c>
      <c r="L24" s="46"/>
      <c r="M24" s="46"/>
      <c r="N24" s="47">
        <f t="shared" si="0"/>
        <v>5000</v>
      </c>
      <c r="O24" s="46" t="s">
        <v>392</v>
      </c>
      <c r="P24" s="116" t="s">
        <v>393</v>
      </c>
    </row>
    <row r="25" spans="1:16" x14ac:dyDescent="0.25">
      <c r="A25" s="142">
        <v>57040</v>
      </c>
      <c r="B25" s="47" t="s">
        <v>22</v>
      </c>
      <c r="C25" s="47" t="s">
        <v>351</v>
      </c>
      <c r="D25" s="144" t="s">
        <v>193</v>
      </c>
      <c r="E25" s="144">
        <v>2017</v>
      </c>
      <c r="F25" s="145">
        <v>42945</v>
      </c>
      <c r="G25" s="47" t="s">
        <v>30</v>
      </c>
      <c r="H25" s="47" t="s">
        <v>352</v>
      </c>
      <c r="I25" s="146">
        <v>7</v>
      </c>
      <c r="J25" s="146">
        <v>2017</v>
      </c>
      <c r="K25" s="47">
        <v>7500</v>
      </c>
      <c r="L25" s="46"/>
      <c r="M25" s="46"/>
      <c r="N25" s="47">
        <f t="shared" si="0"/>
        <v>7500</v>
      </c>
      <c r="O25" s="46" t="s">
        <v>394</v>
      </c>
      <c r="P25" s="116" t="s">
        <v>395</v>
      </c>
    </row>
    <row r="26" spans="1:16" x14ac:dyDescent="0.25">
      <c r="A26" s="142">
        <v>57040</v>
      </c>
      <c r="B26" s="47" t="s">
        <v>22</v>
      </c>
      <c r="C26" s="47" t="s">
        <v>353</v>
      </c>
      <c r="D26" s="144" t="s">
        <v>194</v>
      </c>
      <c r="E26" s="144">
        <v>2017</v>
      </c>
      <c r="F26" s="145">
        <v>42944</v>
      </c>
      <c r="G26" s="47" t="s">
        <v>354</v>
      </c>
      <c r="H26" s="47" t="s">
        <v>355</v>
      </c>
      <c r="I26" s="146">
        <v>7</v>
      </c>
      <c r="J26" s="146">
        <v>2017</v>
      </c>
      <c r="K26" s="47">
        <v>7500</v>
      </c>
      <c r="L26" s="46"/>
      <c r="M26" s="46"/>
      <c r="N26" s="47">
        <f t="shared" si="0"/>
        <v>7500</v>
      </c>
      <c r="O26" s="46" t="s">
        <v>396</v>
      </c>
      <c r="P26" s="116" t="s">
        <v>397</v>
      </c>
    </row>
    <row r="27" spans="1:16" x14ac:dyDescent="0.25">
      <c r="A27" s="142">
        <v>57040</v>
      </c>
      <c r="B27" s="47" t="s">
        <v>22</v>
      </c>
      <c r="C27" s="47" t="s">
        <v>356</v>
      </c>
      <c r="D27" s="144" t="s">
        <v>315</v>
      </c>
      <c r="E27" s="144">
        <v>2017</v>
      </c>
      <c r="F27" s="145">
        <v>42944</v>
      </c>
      <c r="G27" s="47" t="s">
        <v>357</v>
      </c>
      <c r="H27" s="47" t="s">
        <v>358</v>
      </c>
      <c r="I27" s="146">
        <v>7</v>
      </c>
      <c r="J27" s="146">
        <v>2017</v>
      </c>
      <c r="K27" s="47">
        <v>5000</v>
      </c>
      <c r="L27" s="46"/>
      <c r="M27" s="46"/>
      <c r="N27" s="47">
        <f t="shared" si="0"/>
        <v>5000</v>
      </c>
      <c r="O27" s="46" t="s">
        <v>398</v>
      </c>
      <c r="P27" s="116" t="s">
        <v>399</v>
      </c>
    </row>
  </sheetData>
  <mergeCells count="4">
    <mergeCell ref="A1:O1"/>
    <mergeCell ref="A2:O2"/>
    <mergeCell ref="K4:M4"/>
    <mergeCell ref="N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SEM DIC</vt:lpstr>
      <vt:lpstr>ENE</vt:lpstr>
      <vt:lpstr>FEB</vt:lpstr>
      <vt:lpstr>MAR</vt:lpstr>
      <vt:lpstr>ABR</vt:lpstr>
      <vt:lpstr>MAY</vt:lpstr>
      <vt:lpstr>JUN</vt:lpstr>
      <vt:lpstr>JUL</vt:lpstr>
      <vt:lpstr>AGOSTO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2018-03-06T01:26:03Z</cp:lastPrinted>
  <dcterms:created xsi:type="dcterms:W3CDTF">2017-03-14T01:02:04Z</dcterms:created>
  <dcterms:modified xsi:type="dcterms:W3CDTF">2018-03-06T01:26:30Z</dcterms:modified>
</cp:coreProperties>
</file>