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7995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calcPr calcId="144525"/>
</workbook>
</file>

<file path=xl/calcChain.xml><?xml version="1.0" encoding="utf-8"?>
<calcChain xmlns="http://schemas.openxmlformats.org/spreadsheetml/2006/main">
  <c r="J6" i="12" l="1"/>
  <c r="J5" i="12"/>
  <c r="J4" i="12"/>
  <c r="I6" i="11" l="1"/>
  <c r="I7" i="11" s="1"/>
  <c r="I8" i="11" s="1"/>
  <c r="I5" i="11"/>
  <c r="I6" i="10"/>
  <c r="I5" i="10"/>
  <c r="I7" i="10"/>
  <c r="I6" i="9"/>
  <c r="I7" i="9"/>
  <c r="I5" i="9"/>
  <c r="I5" i="8"/>
  <c r="I6" i="8"/>
  <c r="I4" i="8"/>
  <c r="I7" i="7"/>
  <c r="I6" i="7"/>
  <c r="I5" i="7"/>
  <c r="J6" i="6"/>
  <c r="J7" i="6"/>
  <c r="J8" i="6" s="1"/>
  <c r="J5" i="6"/>
  <c r="J6" i="5"/>
  <c r="J5" i="5"/>
  <c r="J6" i="4"/>
  <c r="J7" i="4"/>
  <c r="J5" i="4"/>
  <c r="L6" i="3" l="1"/>
  <c r="L7" i="3"/>
  <c r="L8" i="3" s="1"/>
  <c r="L9" i="3" s="1"/>
  <c r="L5" i="3"/>
  <c r="L5" i="2"/>
  <c r="L6" i="2" s="1"/>
  <c r="L7" i="2" s="1"/>
  <c r="L8" i="2" s="1"/>
  <c r="L9" i="2" s="1"/>
</calcChain>
</file>

<file path=xl/sharedStrings.xml><?xml version="1.0" encoding="utf-8"?>
<sst xmlns="http://schemas.openxmlformats.org/spreadsheetml/2006/main" count="204" uniqueCount="78">
  <si>
    <t>Cuenta  250-001              INVERSIONES EN VALORES BBVA</t>
  </si>
  <si>
    <t>Saldo Inicial</t>
  </si>
  <si>
    <t>D  3,572</t>
  </si>
  <si>
    <t>COMPRA FON</t>
  </si>
  <si>
    <t>Poliza Contable de D</t>
  </si>
  <si>
    <t>LJIMENEZ</t>
  </si>
  <si>
    <t>LJIMENEZ:COMPRA FONDOS DE INVERSION</t>
  </si>
  <si>
    <t>D    780</t>
  </si>
  <si>
    <t>VTA INVERS</t>
  </si>
  <si>
    <t>LCAMPOS</t>
  </si>
  <si>
    <t>VENTA FONDOS DE INVERSION</t>
  </si>
  <si>
    <t>D  1,862</t>
  </si>
  <si>
    <t>VTA F INVE</t>
  </si>
  <si>
    <t>VENTAS FONDOS DE INVERSION</t>
  </si>
  <si>
    <t>D  1,961</t>
  </si>
  <si>
    <t>V FOND INV</t>
  </si>
  <si>
    <t>D  2,495</t>
  </si>
  <si>
    <t>D  3,799</t>
  </si>
  <si>
    <t>BBVA INVER</t>
  </si>
  <si>
    <t>ISR RETENIDO BBVA INVERSION EN</t>
  </si>
  <si>
    <t>Sumas</t>
  </si>
  <si>
    <t>Saldo  Final</t>
  </si>
  <si>
    <t>D  1,568</t>
  </si>
  <si>
    <t>REASIGNACI</t>
  </si>
  <si>
    <t>REASIGNACION DE FONDOS</t>
  </si>
  <si>
    <t>D    457</t>
  </si>
  <si>
    <t>ISR RETENIDO BANCARIO</t>
  </si>
  <si>
    <t>PERDIDA O GANANCIA</t>
  </si>
  <si>
    <t>D  2,078</t>
  </si>
  <si>
    <t>FONDOS INV</t>
  </si>
  <si>
    <t>COMPRA FONDOS DE INVERSION</t>
  </si>
  <si>
    <t>I    539</t>
  </si>
  <si>
    <t>Poliza Contable de I</t>
  </si>
  <si>
    <t>D  3,345</t>
  </si>
  <si>
    <t>F INVERSIO</t>
  </si>
  <si>
    <t>D  3,474</t>
  </si>
  <si>
    <t>ISR BANCAR</t>
  </si>
  <si>
    <t>ISR RETENIDO BANCARIO MAR 17</t>
  </si>
  <si>
    <t>D  3,475</t>
  </si>
  <si>
    <t>PERDIDA/GANANCIA</t>
  </si>
  <si>
    <t>D  1,629</t>
  </si>
  <si>
    <t>INVERSION</t>
  </si>
  <si>
    <t>D  3,242</t>
  </si>
  <si>
    <t>ISR RET</t>
  </si>
  <si>
    <t>ISR RETENIDO BANCARIO ABR 17</t>
  </si>
  <si>
    <t>D  3,609</t>
  </si>
  <si>
    <t>D  3,610</t>
  </si>
  <si>
    <t>D    711</t>
  </si>
  <si>
    <t>VTA FONDOS</t>
  </si>
  <si>
    <t>VENTA DE FONDOS DE INVERSION</t>
  </si>
  <si>
    <t>D    713</t>
  </si>
  <si>
    <t>D  3,554</t>
  </si>
  <si>
    <t>ISR RETENIDO BANCARIO JUN 17</t>
  </si>
  <si>
    <t>D  3,555</t>
  </si>
  <si>
    <t>D  2,126</t>
  </si>
  <si>
    <t>FONDO INVE</t>
  </si>
  <si>
    <t>D  3,690</t>
  </si>
  <si>
    <t>ISR RET BBVA INVERSION</t>
  </si>
  <si>
    <t>D  3,612</t>
  </si>
  <si>
    <t>ISR BBVA INVERSION</t>
  </si>
  <si>
    <t>COMIS BANCARARIO BBVA INVERSIO</t>
  </si>
  <si>
    <t>D  3,531</t>
  </si>
  <si>
    <t>INVER BBVA</t>
  </si>
  <si>
    <t>INVERSION BBVA ISR</t>
  </si>
  <si>
    <t>INVERSION BBVA COMIS</t>
  </si>
  <si>
    <t>D  3,891</t>
  </si>
  <si>
    <t>LJIMENEZ:ISR RET BANCARIO BBVA INVE</t>
  </si>
  <si>
    <t>LJIMENEZ:COMIS BBVA INVER</t>
  </si>
  <si>
    <t>D  3,684</t>
  </si>
  <si>
    <t>VECTOR</t>
  </si>
  <si>
    <t>D  3,676</t>
  </si>
  <si>
    <t>LJIMENEZ:VENTA DE FONDO DE INVERSIO</t>
  </si>
  <si>
    <t>D  3,818</t>
  </si>
  <si>
    <t>ISR RET BANCARIO BBVA</t>
  </si>
  <si>
    <t>D  3,682</t>
  </si>
  <si>
    <t>COMPRA F I 01</t>
  </si>
  <si>
    <t>NA21001-0035676</t>
  </si>
  <si>
    <t>LJIMENEZ:COMPRA FONDOS  DE INVERSIO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</si>
</sst>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43" fontId="2" fillId="0" borderId="0" xfId="1" applyFont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B28" sqref="B2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7109375" style="1" bestFit="1" customWidth="1"/>
    <col min="4" max="4" width="5.28515625" style="1" bestFit="1" customWidth="1"/>
    <col min="5" max="5" width="15" style="1" bestFit="1" customWidth="1"/>
    <col min="6" max="6" width="8.140625" style="1" bestFit="1" customWidth="1"/>
    <col min="7" max="7" width="32" style="1" bestFit="1" customWidth="1"/>
    <col min="8" max="10" width="11.140625" style="4" bestFit="1" customWidth="1"/>
    <col min="11" max="16384" width="11.42578125" style="1"/>
  </cols>
  <sheetData>
    <row r="2" spans="1:10" x14ac:dyDescent="0.2">
      <c r="A2" s="1" t="s">
        <v>0</v>
      </c>
    </row>
    <row r="4" spans="1:10" x14ac:dyDescent="0.2">
      <c r="G4" s="1" t="s">
        <v>1</v>
      </c>
      <c r="J4" s="4">
        <v>4088152.56</v>
      </c>
    </row>
    <row r="5" spans="1:10" x14ac:dyDescent="0.2">
      <c r="A5" s="1" t="s">
        <v>2</v>
      </c>
      <c r="B5" s="3">
        <v>42737</v>
      </c>
      <c r="C5" s="1" t="s">
        <v>3</v>
      </c>
      <c r="D5" s="1">
        <v>31868</v>
      </c>
      <c r="E5" s="1" t="s">
        <v>4</v>
      </c>
      <c r="F5" s="1" t="s">
        <v>5</v>
      </c>
      <c r="G5" s="1" t="s">
        <v>6</v>
      </c>
      <c r="H5" s="4">
        <v>2500000</v>
      </c>
      <c r="J5" s="4">
        <v>6588152.5599999996</v>
      </c>
    </row>
    <row r="6" spans="1:10" x14ac:dyDescent="0.2">
      <c r="A6" s="1" t="s">
        <v>7</v>
      </c>
      <c r="B6" s="3">
        <v>42744</v>
      </c>
      <c r="C6" s="1" t="s">
        <v>8</v>
      </c>
      <c r="D6" s="1">
        <v>31542</v>
      </c>
      <c r="E6" s="1" t="s">
        <v>4</v>
      </c>
      <c r="F6" s="1" t="s">
        <v>9</v>
      </c>
      <c r="G6" s="1" t="s">
        <v>10</v>
      </c>
      <c r="I6" s="4">
        <v>2400000</v>
      </c>
      <c r="J6" s="4">
        <v>4188152.56</v>
      </c>
    </row>
    <row r="7" spans="1:10" x14ac:dyDescent="0.2">
      <c r="A7" s="1" t="s">
        <v>11</v>
      </c>
      <c r="B7" s="3">
        <v>42754</v>
      </c>
      <c r="C7" s="1" t="s">
        <v>12</v>
      </c>
      <c r="D7" s="1">
        <v>31645</v>
      </c>
      <c r="E7" s="1" t="s">
        <v>4</v>
      </c>
      <c r="F7" s="1" t="s">
        <v>9</v>
      </c>
      <c r="G7" s="1" t="s">
        <v>13</v>
      </c>
      <c r="I7" s="4">
        <v>500000</v>
      </c>
      <c r="J7" s="4">
        <v>3688152.56</v>
      </c>
    </row>
    <row r="8" spans="1:10" x14ac:dyDescent="0.2">
      <c r="A8" s="1" t="s">
        <v>14</v>
      </c>
      <c r="B8" s="3">
        <v>42754</v>
      </c>
      <c r="C8" s="1" t="s">
        <v>15</v>
      </c>
      <c r="D8" s="1">
        <v>31652</v>
      </c>
      <c r="E8" s="1" t="s">
        <v>4</v>
      </c>
      <c r="F8" s="1" t="s">
        <v>5</v>
      </c>
      <c r="G8" s="1" t="s">
        <v>10</v>
      </c>
      <c r="I8" s="4">
        <v>1000000</v>
      </c>
      <c r="J8" s="4">
        <v>2688152.56</v>
      </c>
    </row>
    <row r="9" spans="1:10" x14ac:dyDescent="0.2">
      <c r="A9" s="1" t="s">
        <v>16</v>
      </c>
      <c r="B9" s="3">
        <v>42759</v>
      </c>
      <c r="C9" s="1" t="s">
        <v>8</v>
      </c>
      <c r="D9" s="1">
        <v>31759</v>
      </c>
      <c r="E9" s="1" t="s">
        <v>4</v>
      </c>
      <c r="F9" s="1" t="s">
        <v>9</v>
      </c>
      <c r="G9" s="1" t="s">
        <v>13</v>
      </c>
      <c r="I9" s="4">
        <v>1000000</v>
      </c>
      <c r="J9" s="4">
        <v>1688152.56</v>
      </c>
    </row>
    <row r="10" spans="1:10" x14ac:dyDescent="0.2">
      <c r="A10" s="1" t="s">
        <v>17</v>
      </c>
      <c r="B10" s="3">
        <v>42766</v>
      </c>
      <c r="C10" s="1" t="s">
        <v>18</v>
      </c>
      <c r="D10" s="1">
        <v>32291</v>
      </c>
      <c r="E10" s="1" t="s">
        <v>4</v>
      </c>
      <c r="F10" s="1" t="s">
        <v>5</v>
      </c>
      <c r="G10" s="1" t="s">
        <v>19</v>
      </c>
      <c r="I10" s="4">
        <v>1802.14</v>
      </c>
      <c r="J10" s="4">
        <v>1686350.42</v>
      </c>
    </row>
    <row r="11" spans="1:10" x14ac:dyDescent="0.2">
      <c r="A11" s="1" t="s">
        <v>17</v>
      </c>
      <c r="B11" s="3">
        <v>42766</v>
      </c>
      <c r="C11" s="1" t="s">
        <v>18</v>
      </c>
      <c r="D11" s="1">
        <v>32291</v>
      </c>
      <c r="E11" s="1" t="s">
        <v>4</v>
      </c>
      <c r="F11" s="1" t="s">
        <v>5</v>
      </c>
      <c r="G11" s="1" t="s">
        <v>19</v>
      </c>
      <c r="I11" s="4">
        <v>62661.7</v>
      </c>
      <c r="J11" s="4">
        <v>1623688.72</v>
      </c>
    </row>
    <row r="12" spans="1:10" x14ac:dyDescent="0.2">
      <c r="G12" s="1" t="s">
        <v>20</v>
      </c>
      <c r="H12" s="4">
        <v>2500000</v>
      </c>
      <c r="I12" s="4">
        <v>4964463.84</v>
      </c>
    </row>
    <row r="13" spans="1:10" x14ac:dyDescent="0.2">
      <c r="G13" s="1" t="s">
        <v>21</v>
      </c>
      <c r="J13" s="4">
        <v>1623688.72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sqref="A1:XFD1048576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" style="1" bestFit="1" customWidth="1"/>
    <col min="4" max="4" width="15" style="1" bestFit="1" customWidth="1"/>
    <col min="5" max="5" width="7.7109375" style="1" bestFit="1" customWidth="1"/>
    <col min="6" max="6" width="30.5703125" style="1" bestFit="1" customWidth="1"/>
    <col min="7" max="8" width="6.85546875" style="4" bestFit="1" customWidth="1"/>
    <col min="9" max="9" width="9" style="4" bestFit="1" customWidth="1"/>
    <col min="10" max="16384" width="11.42578125" style="1"/>
  </cols>
  <sheetData>
    <row r="2" spans="1:12" x14ac:dyDescent="0.2">
      <c r="A2" s="1" t="s">
        <v>0</v>
      </c>
    </row>
    <row r="4" spans="1:12" x14ac:dyDescent="0.2">
      <c r="F4" s="1" t="s">
        <v>1</v>
      </c>
      <c r="I4" s="4">
        <v>10911.77</v>
      </c>
    </row>
    <row r="5" spans="1:12" x14ac:dyDescent="0.2">
      <c r="A5" s="1" t="s">
        <v>65</v>
      </c>
      <c r="B5" s="3">
        <v>43038</v>
      </c>
      <c r="C5" s="1" t="s">
        <v>18</v>
      </c>
      <c r="D5" s="1" t="s">
        <v>4</v>
      </c>
      <c r="E5" s="1" t="s">
        <v>5</v>
      </c>
      <c r="F5" s="1" t="s">
        <v>66</v>
      </c>
      <c r="H5" s="4">
        <v>5.58</v>
      </c>
      <c r="I5" s="4">
        <f>+I4+G5-H5</f>
        <v>10906.19</v>
      </c>
    </row>
    <row r="6" spans="1:12" x14ac:dyDescent="0.2">
      <c r="A6" s="1" t="s">
        <v>65</v>
      </c>
      <c r="B6" s="3">
        <v>43038</v>
      </c>
      <c r="C6" s="1" t="s">
        <v>18</v>
      </c>
      <c r="D6" s="1" t="s">
        <v>4</v>
      </c>
      <c r="E6" s="1" t="s">
        <v>5</v>
      </c>
      <c r="F6" s="1" t="s">
        <v>67</v>
      </c>
      <c r="H6" s="4">
        <v>150.80000000000001</v>
      </c>
      <c r="I6" s="4">
        <f>+I5+G6-H6</f>
        <v>10755.390000000001</v>
      </c>
      <c r="L6" s="5"/>
    </row>
    <row r="7" spans="1:12" x14ac:dyDescent="0.2">
      <c r="G7" s="4">
        <v>205.89</v>
      </c>
      <c r="I7" s="4">
        <f t="shared" ref="I7" si="0">+I6+G7-H7</f>
        <v>10961.28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F21" sqref="F21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" style="1" bestFit="1" customWidth="1"/>
    <col min="4" max="4" width="15" style="1" bestFit="1" customWidth="1"/>
    <col min="5" max="5" width="7.7109375" style="1" bestFit="1" customWidth="1"/>
    <col min="6" max="6" width="32" style="1" bestFit="1" customWidth="1"/>
    <col min="7" max="9" width="10" style="1" bestFit="1" customWidth="1"/>
    <col min="10" max="16384" width="11.42578125" style="1"/>
  </cols>
  <sheetData>
    <row r="2" spans="1:12" x14ac:dyDescent="0.2">
      <c r="A2" s="1" t="s">
        <v>0</v>
      </c>
    </row>
    <row r="4" spans="1:12" x14ac:dyDescent="0.2">
      <c r="F4" s="1" t="s">
        <v>1</v>
      </c>
      <c r="I4" s="2">
        <v>10961.28</v>
      </c>
    </row>
    <row r="5" spans="1:12" x14ac:dyDescent="0.2">
      <c r="A5" s="1" t="s">
        <v>68</v>
      </c>
      <c r="B5" s="3">
        <v>43049</v>
      </c>
      <c r="C5" s="1" t="s">
        <v>69</v>
      </c>
      <c r="D5" s="1" t="s">
        <v>4</v>
      </c>
      <c r="E5" s="1" t="s">
        <v>5</v>
      </c>
      <c r="F5" s="1" t="s">
        <v>6</v>
      </c>
      <c r="G5" s="2">
        <v>2200000</v>
      </c>
      <c r="I5" s="2">
        <f>+I4+G5-H5</f>
        <v>2210961.2799999998</v>
      </c>
    </row>
    <row r="6" spans="1:12" x14ac:dyDescent="0.2">
      <c r="A6" s="1" t="s">
        <v>70</v>
      </c>
      <c r="B6" s="3">
        <v>43062</v>
      </c>
      <c r="C6" s="1" t="s">
        <v>12</v>
      </c>
      <c r="D6" s="1" t="s">
        <v>4</v>
      </c>
      <c r="E6" s="1" t="s">
        <v>5</v>
      </c>
      <c r="F6" s="1" t="s">
        <v>71</v>
      </c>
      <c r="H6" s="2">
        <v>1710000</v>
      </c>
      <c r="I6" s="2">
        <f t="shared" ref="I6:I8" si="0">+I5+G6-H6</f>
        <v>500961.2799999998</v>
      </c>
    </row>
    <row r="7" spans="1:12" x14ac:dyDescent="0.2">
      <c r="A7" s="1" t="s">
        <v>72</v>
      </c>
      <c r="B7" s="3">
        <v>43069</v>
      </c>
      <c r="C7" s="1" t="s">
        <v>18</v>
      </c>
      <c r="D7" s="1" t="s">
        <v>4</v>
      </c>
      <c r="E7" s="1" t="s">
        <v>5</v>
      </c>
      <c r="F7" s="1" t="s">
        <v>73</v>
      </c>
      <c r="H7" s="1">
        <v>559.23</v>
      </c>
      <c r="I7" s="2">
        <f t="shared" si="0"/>
        <v>500402.04999999981</v>
      </c>
      <c r="L7" s="2"/>
    </row>
    <row r="8" spans="1:12" x14ac:dyDescent="0.2">
      <c r="G8" s="2">
        <v>5572.13</v>
      </c>
      <c r="H8" s="2"/>
      <c r="I8" s="2">
        <f t="shared" si="0"/>
        <v>505974.17999999982</v>
      </c>
    </row>
    <row r="9" spans="1:12" x14ac:dyDescent="0.2">
      <c r="I9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M18" sqref="M1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1.42578125" style="1"/>
    <col min="4" max="4" width="14" style="1" bestFit="1" customWidth="1"/>
    <col min="5" max="5" width="15" style="1" bestFit="1" customWidth="1"/>
    <col min="6" max="6" width="7.7109375" style="1" bestFit="1" customWidth="1"/>
    <col min="7" max="7" width="31.28515625" style="1" bestFit="1" customWidth="1"/>
    <col min="8" max="8" width="11.140625" style="4" bestFit="1" customWidth="1"/>
    <col min="9" max="9" width="8.140625" style="4" bestFit="1" customWidth="1"/>
    <col min="10" max="10" width="11.140625" style="4" bestFit="1" customWidth="1"/>
    <col min="11" max="16384" width="11.42578125" style="1"/>
  </cols>
  <sheetData>
    <row r="1" spans="1:10" x14ac:dyDescent="0.2">
      <c r="A1" s="1" t="s">
        <v>0</v>
      </c>
    </row>
    <row r="3" spans="1:10" x14ac:dyDescent="0.2">
      <c r="G3" s="1" t="s">
        <v>1</v>
      </c>
      <c r="J3" s="4">
        <v>505974.18</v>
      </c>
    </row>
    <row r="4" spans="1:10" x14ac:dyDescent="0.2">
      <c r="A4" s="1" t="s">
        <v>74</v>
      </c>
      <c r="B4" s="3">
        <v>43070</v>
      </c>
      <c r="C4" s="1" t="s">
        <v>75</v>
      </c>
      <c r="D4" s="1" t="s">
        <v>76</v>
      </c>
      <c r="E4" s="1" t="s">
        <v>4</v>
      </c>
      <c r="F4" s="1" t="s">
        <v>5</v>
      </c>
      <c r="G4" s="1" t="s">
        <v>77</v>
      </c>
      <c r="H4" s="4">
        <v>1709900</v>
      </c>
      <c r="J4" s="4">
        <f>+J3+H4-I4</f>
        <v>2215874.1800000002</v>
      </c>
    </row>
    <row r="5" spans="1:10" x14ac:dyDescent="0.2">
      <c r="I5" s="4">
        <v>1198.94</v>
      </c>
      <c r="J5" s="4">
        <f>+J4+H5-I5</f>
        <v>2214675.2400000002</v>
      </c>
    </row>
    <row r="6" spans="1:10" x14ac:dyDescent="0.2">
      <c r="H6" s="4">
        <v>12528.16</v>
      </c>
      <c r="J6" s="4">
        <f>+J5+H6-I6</f>
        <v>2227203.4000000004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L9" sqref="L9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5" style="1" bestFit="1" customWidth="1"/>
    <col min="6" max="6" width="8.140625" style="1" bestFit="1" customWidth="1"/>
    <col min="7" max="7" width="23.28515625" style="1" bestFit="1" customWidth="1"/>
    <col min="8" max="8" width="11.140625" style="4" bestFit="1" customWidth="1"/>
    <col min="9" max="9" width="3.7109375" style="4" customWidth="1"/>
    <col min="10" max="10" width="11.140625" style="4" bestFit="1" customWidth="1"/>
    <col min="11" max="11" width="3.28515625" style="4" customWidth="1"/>
    <col min="12" max="12" width="11.140625" style="4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4">
        <v>1623688.72</v>
      </c>
    </row>
    <row r="5" spans="1:12" x14ac:dyDescent="0.2">
      <c r="A5" s="1" t="s">
        <v>22</v>
      </c>
      <c r="B5" s="3">
        <v>42767</v>
      </c>
      <c r="C5" s="1" t="s">
        <v>23</v>
      </c>
      <c r="D5" s="1">
        <v>32041</v>
      </c>
      <c r="E5" s="1" t="s">
        <v>4</v>
      </c>
      <c r="F5" s="1" t="s">
        <v>5</v>
      </c>
      <c r="G5" s="1" t="s">
        <v>24</v>
      </c>
      <c r="J5" s="4">
        <v>1623600</v>
      </c>
      <c r="L5" s="4">
        <f>+L4+H5-J5</f>
        <v>88.71999999997206</v>
      </c>
    </row>
    <row r="6" spans="1:12" x14ac:dyDescent="0.2">
      <c r="A6" s="1" t="s">
        <v>22</v>
      </c>
      <c r="B6" s="3">
        <v>42767</v>
      </c>
      <c r="C6" s="1" t="s">
        <v>23</v>
      </c>
      <c r="D6" s="1">
        <v>32041</v>
      </c>
      <c r="E6" s="1" t="s">
        <v>4</v>
      </c>
      <c r="F6" s="1" t="s">
        <v>5</v>
      </c>
      <c r="G6" s="1" t="s">
        <v>24</v>
      </c>
      <c r="H6" s="4">
        <v>1623600</v>
      </c>
      <c r="L6" s="4">
        <f t="shared" ref="L6:L7" si="0">+L5+H6-J6</f>
        <v>1623688.72</v>
      </c>
    </row>
    <row r="7" spans="1:12" x14ac:dyDescent="0.2">
      <c r="A7" s="1" t="s">
        <v>25</v>
      </c>
      <c r="B7" s="3">
        <v>42774</v>
      </c>
      <c r="C7" s="1" t="s">
        <v>12</v>
      </c>
      <c r="D7" s="1">
        <v>31950</v>
      </c>
      <c r="E7" s="1" t="s">
        <v>4</v>
      </c>
      <c r="F7" s="1" t="s">
        <v>9</v>
      </c>
      <c r="G7" s="1" t="s">
        <v>10</v>
      </c>
      <c r="J7" s="4">
        <v>1500000</v>
      </c>
      <c r="L7" s="4">
        <f t="shared" si="0"/>
        <v>123688.71999999997</v>
      </c>
    </row>
    <row r="8" spans="1:12" x14ac:dyDescent="0.2">
      <c r="B8" s="3">
        <v>42794</v>
      </c>
      <c r="E8" s="1" t="s">
        <v>4</v>
      </c>
      <c r="F8" s="1" t="s">
        <v>5</v>
      </c>
      <c r="G8" s="1" t="s">
        <v>26</v>
      </c>
      <c r="J8" s="4">
        <v>239.14</v>
      </c>
      <c r="L8" s="4">
        <f>+L7+H8-J8</f>
        <v>123449.57999999997</v>
      </c>
    </row>
    <row r="9" spans="1:12" x14ac:dyDescent="0.2">
      <c r="B9" s="3">
        <v>42794</v>
      </c>
      <c r="E9" s="1" t="s">
        <v>4</v>
      </c>
      <c r="F9" s="1" t="s">
        <v>5</v>
      </c>
      <c r="G9" s="1" t="s">
        <v>27</v>
      </c>
      <c r="H9" s="4">
        <v>1973.96</v>
      </c>
      <c r="J9" s="1"/>
      <c r="L9" s="4">
        <f>+L8+H9-J9</f>
        <v>125423.53999999998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L9" sqref="L9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" style="1" bestFit="1" customWidth="1"/>
    <col min="4" max="4" width="5.28515625" style="1" bestFit="1" customWidth="1"/>
    <col min="5" max="5" width="15" style="1" bestFit="1" customWidth="1"/>
    <col min="6" max="6" width="7.7109375" style="1" bestFit="1" customWidth="1"/>
    <col min="7" max="7" width="25" style="1" bestFit="1" customWidth="1"/>
    <col min="8" max="8" width="11.140625" style="4" bestFit="1" customWidth="1"/>
    <col min="9" max="9" width="3.5703125" style="4" customWidth="1"/>
    <col min="10" max="10" width="11.140625" style="4" bestFit="1" customWidth="1"/>
    <col min="11" max="11" width="4.140625" style="4" customWidth="1"/>
    <col min="12" max="12" width="11.140625" style="4" bestFit="1" customWidth="1"/>
    <col min="13" max="16384" width="11.42578125" style="1"/>
  </cols>
  <sheetData>
    <row r="1" spans="1:12" x14ac:dyDescent="0.2">
      <c r="F1" s="2"/>
      <c r="G1" s="2"/>
    </row>
    <row r="2" spans="1:12" x14ac:dyDescent="0.2">
      <c r="A2" s="1" t="s">
        <v>0</v>
      </c>
    </row>
    <row r="4" spans="1:12" x14ac:dyDescent="0.2">
      <c r="G4" s="1" t="s">
        <v>1</v>
      </c>
      <c r="L4" s="4">
        <v>125423.54</v>
      </c>
    </row>
    <row r="5" spans="1:12" x14ac:dyDescent="0.2">
      <c r="A5" s="1" t="s">
        <v>28</v>
      </c>
      <c r="B5" s="3">
        <v>42795</v>
      </c>
      <c r="C5" s="1" t="s">
        <v>29</v>
      </c>
      <c r="D5" s="1">
        <v>32405</v>
      </c>
      <c r="E5" s="1" t="s">
        <v>4</v>
      </c>
      <c r="F5" s="1" t="s">
        <v>5</v>
      </c>
      <c r="G5" s="1" t="s">
        <v>30</v>
      </c>
      <c r="H5" s="4">
        <v>1000000</v>
      </c>
      <c r="L5" s="4">
        <f>+L4+H5-J5</f>
        <v>1125423.54</v>
      </c>
    </row>
    <row r="6" spans="1:12" x14ac:dyDescent="0.2">
      <c r="A6" s="1" t="s">
        <v>31</v>
      </c>
      <c r="B6" s="3">
        <v>42805</v>
      </c>
      <c r="C6" s="1" t="s">
        <v>29</v>
      </c>
      <c r="D6" s="1">
        <v>32338</v>
      </c>
      <c r="E6" s="1" t="s">
        <v>32</v>
      </c>
      <c r="F6" s="1" t="s">
        <v>5</v>
      </c>
      <c r="G6" s="1" t="s">
        <v>10</v>
      </c>
      <c r="J6" s="4">
        <v>1000000</v>
      </c>
      <c r="L6" s="4">
        <f t="shared" ref="L6:L9" si="0">+L5+H6-J6</f>
        <v>125423.54000000004</v>
      </c>
    </row>
    <row r="7" spans="1:12" x14ac:dyDescent="0.2">
      <c r="A7" s="1" t="s">
        <v>33</v>
      </c>
      <c r="B7" s="3">
        <v>42825</v>
      </c>
      <c r="C7" s="1" t="s">
        <v>34</v>
      </c>
      <c r="D7" s="1">
        <v>32573</v>
      </c>
      <c r="E7" s="1" t="s">
        <v>4</v>
      </c>
      <c r="F7" s="1" t="s">
        <v>5</v>
      </c>
      <c r="G7" s="1" t="s">
        <v>30</v>
      </c>
      <c r="H7" s="4">
        <v>1000000</v>
      </c>
      <c r="L7" s="4">
        <f t="shared" si="0"/>
        <v>1125423.54</v>
      </c>
    </row>
    <row r="8" spans="1:12" x14ac:dyDescent="0.2">
      <c r="A8" s="1" t="s">
        <v>35</v>
      </c>
      <c r="B8" s="3">
        <v>42825</v>
      </c>
      <c r="C8" s="1" t="s">
        <v>36</v>
      </c>
      <c r="D8" s="1">
        <v>34073</v>
      </c>
      <c r="E8" s="1" t="s">
        <v>4</v>
      </c>
      <c r="F8" s="1" t="s">
        <v>5</v>
      </c>
      <c r="G8" s="1" t="s">
        <v>37</v>
      </c>
      <c r="J8" s="4">
        <v>514.11</v>
      </c>
      <c r="L8" s="4">
        <f t="shared" si="0"/>
        <v>1124909.43</v>
      </c>
    </row>
    <row r="9" spans="1:12" x14ac:dyDescent="0.2">
      <c r="A9" s="1" t="s">
        <v>38</v>
      </c>
      <c r="B9" s="3">
        <v>42825</v>
      </c>
      <c r="F9" s="1" t="s">
        <v>5</v>
      </c>
      <c r="G9" s="1" t="s">
        <v>39</v>
      </c>
      <c r="H9" s="4">
        <v>4657.7700000000004</v>
      </c>
      <c r="L9" s="4">
        <f t="shared" si="0"/>
        <v>1129567.2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I10" sqref="I10"/>
    </sheetView>
  </sheetViews>
  <sheetFormatPr baseColWidth="10" defaultRowHeight="11.25" x14ac:dyDescent="0.2"/>
  <cols>
    <col min="1" max="1" width="11.42578125" style="1"/>
    <col min="2" max="3" width="8.7109375" style="1" bestFit="1" customWidth="1"/>
    <col min="4" max="4" width="5.28515625" style="1" bestFit="1" customWidth="1"/>
    <col min="5" max="5" width="15" style="1" bestFit="1" customWidth="1"/>
    <col min="6" max="6" width="7.7109375" style="1" bestFit="1" customWidth="1"/>
    <col min="7" max="7" width="24.85546875" style="1" bestFit="1" customWidth="1"/>
    <col min="8" max="8" width="8.140625" style="4" bestFit="1" customWidth="1"/>
    <col min="9" max="9" width="9.85546875" style="4" bestFit="1" customWidth="1"/>
    <col min="10" max="10" width="11.140625" style="4" bestFit="1" customWidth="1"/>
    <col min="11" max="16384" width="11.42578125" style="1"/>
  </cols>
  <sheetData>
    <row r="2" spans="1:10" x14ac:dyDescent="0.2">
      <c r="A2" s="1" t="s">
        <v>0</v>
      </c>
    </row>
    <row r="4" spans="1:10" x14ac:dyDescent="0.2">
      <c r="G4" s="1" t="s">
        <v>1</v>
      </c>
      <c r="J4" s="4">
        <v>1129567.2</v>
      </c>
    </row>
    <row r="5" spans="1:10" x14ac:dyDescent="0.2">
      <c r="A5" s="1" t="s">
        <v>40</v>
      </c>
      <c r="B5" s="3">
        <v>42835</v>
      </c>
      <c r="C5" s="1" t="s">
        <v>41</v>
      </c>
      <c r="D5" s="1">
        <v>32755</v>
      </c>
      <c r="E5" s="1" t="s">
        <v>4</v>
      </c>
      <c r="F5" s="1" t="s">
        <v>5</v>
      </c>
      <c r="G5" s="1" t="s">
        <v>10</v>
      </c>
      <c r="I5" s="4">
        <v>500000</v>
      </c>
      <c r="J5" s="4">
        <f>+J4+H5-I5</f>
        <v>629567.19999999995</v>
      </c>
    </row>
    <row r="6" spans="1:10" x14ac:dyDescent="0.2">
      <c r="A6" s="1" t="s">
        <v>42</v>
      </c>
      <c r="B6" s="3">
        <v>42855</v>
      </c>
      <c r="C6" s="1" t="s">
        <v>43</v>
      </c>
      <c r="D6" s="1">
        <v>34075</v>
      </c>
      <c r="E6" s="1" t="s">
        <v>4</v>
      </c>
      <c r="F6" s="1" t="s">
        <v>5</v>
      </c>
      <c r="G6" s="1" t="s">
        <v>44</v>
      </c>
      <c r="I6" s="4">
        <v>371.86</v>
      </c>
      <c r="J6" s="4">
        <f t="shared" ref="J6:J7" si="0">+J5+H6-I6</f>
        <v>629195.34</v>
      </c>
    </row>
    <row r="7" spans="1:10" x14ac:dyDescent="0.2">
      <c r="A7" s="1" t="s">
        <v>42</v>
      </c>
      <c r="B7" s="3">
        <v>42855</v>
      </c>
      <c r="E7" s="1" t="s">
        <v>4</v>
      </c>
      <c r="F7" s="1" t="s">
        <v>5</v>
      </c>
      <c r="H7" s="4">
        <v>3466.98</v>
      </c>
      <c r="J7" s="4">
        <f t="shared" si="0"/>
        <v>632662.31999999995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J6" sqref="J6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6.42578125" style="1" bestFit="1" customWidth="1"/>
    <col min="4" max="4" width="5.28515625" style="1" bestFit="1" customWidth="1"/>
    <col min="5" max="5" width="15" style="1" bestFit="1" customWidth="1"/>
    <col min="6" max="6" width="7.7109375" style="1" bestFit="1" customWidth="1"/>
    <col min="7" max="7" width="19" style="1" bestFit="1" customWidth="1"/>
    <col min="8" max="8" width="8.140625" style="4" bestFit="1" customWidth="1"/>
    <col min="9" max="9" width="6.85546875" style="4" bestFit="1" customWidth="1"/>
    <col min="10" max="10" width="9.85546875" style="4" bestFit="1" customWidth="1"/>
    <col min="11" max="16384" width="11.42578125" style="1"/>
  </cols>
  <sheetData>
    <row r="2" spans="1:10" x14ac:dyDescent="0.2">
      <c r="A2" s="1" t="s">
        <v>0</v>
      </c>
    </row>
    <row r="4" spans="1:10" x14ac:dyDescent="0.2">
      <c r="G4" s="1" t="s">
        <v>1</v>
      </c>
      <c r="J4" s="4">
        <v>632662.31999999995</v>
      </c>
    </row>
    <row r="5" spans="1:10" x14ac:dyDescent="0.2">
      <c r="A5" s="1" t="s">
        <v>45</v>
      </c>
      <c r="B5" s="3">
        <v>42886</v>
      </c>
      <c r="C5" s="1" t="s">
        <v>43</v>
      </c>
      <c r="D5" s="1">
        <v>34077</v>
      </c>
      <c r="E5" s="1" t="s">
        <v>4</v>
      </c>
      <c r="F5" s="1" t="s">
        <v>5</v>
      </c>
      <c r="G5" s="1" t="s">
        <v>26</v>
      </c>
      <c r="I5" s="4">
        <v>334.24</v>
      </c>
      <c r="J5" s="4">
        <f>+J4+H5-I5</f>
        <v>632328.07999999996</v>
      </c>
    </row>
    <row r="6" spans="1:10" x14ac:dyDescent="0.2">
      <c r="A6" s="1" t="s">
        <v>46</v>
      </c>
      <c r="B6" s="3">
        <v>42886</v>
      </c>
      <c r="E6" s="1" t="s">
        <v>4</v>
      </c>
      <c r="F6" s="1" t="s">
        <v>5</v>
      </c>
      <c r="H6" s="4">
        <v>2985</v>
      </c>
      <c r="J6" s="4">
        <f>+J5+H6-I6</f>
        <v>635313.07999999996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workbookViewId="0">
      <selection activeCell="G8" sqref="G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7109375" style="1" bestFit="1" customWidth="1"/>
    <col min="4" max="4" width="5.28515625" style="1" bestFit="1" customWidth="1"/>
    <col min="5" max="5" width="15" style="1" bestFit="1" customWidth="1"/>
    <col min="6" max="6" width="8.140625" style="1" bestFit="1" customWidth="1"/>
    <col min="7" max="7" width="25.5703125" style="1" bestFit="1" customWidth="1"/>
    <col min="8" max="8" width="8.140625" style="4" bestFit="1" customWidth="1"/>
    <col min="9" max="10" width="9.85546875" style="4" bestFit="1" customWidth="1"/>
    <col min="11" max="16384" width="11.42578125" style="1"/>
  </cols>
  <sheetData>
    <row r="2" spans="1:10" x14ac:dyDescent="0.2">
      <c r="A2" s="1" t="s">
        <v>0</v>
      </c>
    </row>
    <row r="4" spans="1:10" x14ac:dyDescent="0.2">
      <c r="G4" s="1" t="s">
        <v>1</v>
      </c>
      <c r="J4" s="4">
        <v>635313.07999999996</v>
      </c>
    </row>
    <row r="5" spans="1:10" x14ac:dyDescent="0.2">
      <c r="A5" s="1" t="s">
        <v>47</v>
      </c>
      <c r="B5" s="3">
        <v>42895</v>
      </c>
      <c r="C5" s="1" t="s">
        <v>48</v>
      </c>
      <c r="D5" s="1">
        <v>33328</v>
      </c>
      <c r="E5" s="1" t="s">
        <v>4</v>
      </c>
      <c r="F5" s="1" t="s">
        <v>9</v>
      </c>
      <c r="G5" s="1" t="s">
        <v>49</v>
      </c>
      <c r="I5" s="4">
        <v>200000</v>
      </c>
      <c r="J5" s="4">
        <f>+J4+H5-I5</f>
        <v>435313.07999999996</v>
      </c>
    </row>
    <row r="6" spans="1:10" x14ac:dyDescent="0.2">
      <c r="A6" s="1" t="s">
        <v>50</v>
      </c>
      <c r="B6" s="3">
        <v>42895</v>
      </c>
      <c r="C6" s="1" t="s">
        <v>48</v>
      </c>
      <c r="D6" s="1">
        <v>33330</v>
      </c>
      <c r="E6" s="1" t="s">
        <v>4</v>
      </c>
      <c r="F6" s="1" t="s">
        <v>9</v>
      </c>
      <c r="G6" s="1" t="s">
        <v>49</v>
      </c>
      <c r="I6" s="4">
        <v>250000</v>
      </c>
      <c r="J6" s="4">
        <f t="shared" ref="J6:J8" si="0">+J5+H6-I6</f>
        <v>185313.07999999996</v>
      </c>
    </row>
    <row r="7" spans="1:10" x14ac:dyDescent="0.2">
      <c r="A7" s="1" t="s">
        <v>51</v>
      </c>
      <c r="B7" s="3">
        <v>42916</v>
      </c>
      <c r="C7" s="1" t="s">
        <v>43</v>
      </c>
      <c r="D7" s="1">
        <v>34079</v>
      </c>
      <c r="E7" s="1" t="s">
        <v>4</v>
      </c>
      <c r="F7" s="1" t="s">
        <v>5</v>
      </c>
      <c r="G7" s="1" t="s">
        <v>52</v>
      </c>
      <c r="I7" s="4">
        <v>109.31</v>
      </c>
      <c r="J7" s="4">
        <f t="shared" si="0"/>
        <v>185203.76999999996</v>
      </c>
    </row>
    <row r="8" spans="1:10" x14ac:dyDescent="0.2">
      <c r="A8" s="1" t="s">
        <v>53</v>
      </c>
      <c r="B8" s="3">
        <v>42916</v>
      </c>
      <c r="E8" s="1" t="s">
        <v>4</v>
      </c>
      <c r="F8" s="1" t="s">
        <v>5</v>
      </c>
      <c r="H8" s="4">
        <v>1095.32</v>
      </c>
      <c r="J8" s="4">
        <f t="shared" si="0"/>
        <v>186299.08999999997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F24" sqref="F2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15" style="1" bestFit="1" customWidth="1"/>
    <col min="5" max="5" width="7.7109375" style="1" bestFit="1" customWidth="1"/>
    <col min="6" max="6" width="23.28515625" style="1" customWidth="1"/>
    <col min="7" max="7" width="6.85546875" style="4" bestFit="1" customWidth="1"/>
    <col min="8" max="9" width="9.85546875" style="4" bestFit="1" customWidth="1"/>
    <col min="10" max="16384" width="11.42578125" style="1"/>
  </cols>
  <sheetData>
    <row r="2" spans="1:12" x14ac:dyDescent="0.2">
      <c r="A2" s="1" t="s">
        <v>0</v>
      </c>
    </row>
    <row r="4" spans="1:12" x14ac:dyDescent="0.2">
      <c r="F4" s="1" t="s">
        <v>1</v>
      </c>
      <c r="I4" s="4">
        <v>186299.09</v>
      </c>
    </row>
    <row r="5" spans="1:12" x14ac:dyDescent="0.2">
      <c r="A5" s="1" t="s">
        <v>54</v>
      </c>
      <c r="B5" s="3">
        <v>42937</v>
      </c>
      <c r="C5" s="1" t="s">
        <v>55</v>
      </c>
      <c r="D5" s="1" t="s">
        <v>4</v>
      </c>
      <c r="E5" s="1" t="s">
        <v>5</v>
      </c>
      <c r="F5" s="1" t="s">
        <v>10</v>
      </c>
      <c r="H5" s="4">
        <v>176000</v>
      </c>
      <c r="I5" s="4">
        <f>+I4+G5-H5</f>
        <v>10299.089999999997</v>
      </c>
    </row>
    <row r="6" spans="1:12" x14ac:dyDescent="0.2">
      <c r="A6" s="1" t="s">
        <v>56</v>
      </c>
      <c r="B6" s="3">
        <v>42947</v>
      </c>
      <c r="D6" s="1" t="s">
        <v>4</v>
      </c>
      <c r="E6" s="1" t="s">
        <v>5</v>
      </c>
      <c r="F6" s="1" t="s">
        <v>57</v>
      </c>
      <c r="H6" s="4">
        <v>59.31</v>
      </c>
      <c r="I6" s="4">
        <f>+I5+G6-H6</f>
        <v>10239.779999999997</v>
      </c>
      <c r="L6" s="5"/>
    </row>
    <row r="7" spans="1:12" x14ac:dyDescent="0.2">
      <c r="G7" s="4">
        <v>568.70000000000005</v>
      </c>
      <c r="I7" s="4">
        <f>+I6+G7-H7</f>
        <v>10808.479999999998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G6" sqref="G6"/>
    </sheetView>
  </sheetViews>
  <sheetFormatPr baseColWidth="10" defaultRowHeight="11.25" x14ac:dyDescent="0.2"/>
  <cols>
    <col min="1" max="1" width="11.42578125" style="1"/>
    <col min="2" max="2" width="10.7109375" style="1" bestFit="1" customWidth="1"/>
    <col min="3" max="3" width="10.85546875" style="1" bestFit="1" customWidth="1"/>
    <col min="4" max="4" width="19.28515625" style="1" bestFit="1" customWidth="1"/>
    <col min="5" max="5" width="9.28515625" style="1" bestFit="1" customWidth="1"/>
    <col min="6" max="6" width="28.140625" style="1" bestFit="1" customWidth="1"/>
    <col min="7" max="8" width="6.85546875" style="4" bestFit="1" customWidth="1"/>
    <col min="9" max="9" width="9" style="4" bestFit="1" customWidth="1"/>
    <col min="10" max="16384" width="11.42578125" style="1"/>
  </cols>
  <sheetData>
    <row r="1" spans="1:12" x14ac:dyDescent="0.2">
      <c r="A1" s="1" t="s">
        <v>0</v>
      </c>
    </row>
    <row r="3" spans="1:12" x14ac:dyDescent="0.2">
      <c r="F3" s="1" t="s">
        <v>1</v>
      </c>
      <c r="I3" s="4">
        <v>10808.48</v>
      </c>
    </row>
    <row r="4" spans="1:12" x14ac:dyDescent="0.2">
      <c r="A4" s="1" t="s">
        <v>58</v>
      </c>
      <c r="B4" s="3">
        <v>42977</v>
      </c>
      <c r="C4" s="1" t="s">
        <v>41</v>
      </c>
      <c r="D4" s="1" t="s">
        <v>4</v>
      </c>
      <c r="E4" s="1" t="s">
        <v>5</v>
      </c>
      <c r="F4" s="1" t="s">
        <v>59</v>
      </c>
      <c r="H4" s="4">
        <v>5.72</v>
      </c>
      <c r="I4" s="4">
        <f>+I3+G4-H4</f>
        <v>10802.76</v>
      </c>
    </row>
    <row r="5" spans="1:12" x14ac:dyDescent="0.2">
      <c r="A5" s="1" t="s">
        <v>58</v>
      </c>
      <c r="B5" s="3">
        <v>42977</v>
      </c>
      <c r="C5" s="1" t="s">
        <v>41</v>
      </c>
      <c r="D5" s="1" t="s">
        <v>4</v>
      </c>
      <c r="E5" s="1" t="s">
        <v>5</v>
      </c>
      <c r="F5" s="1" t="s">
        <v>60</v>
      </c>
      <c r="H5" s="4">
        <v>150.80000000000001</v>
      </c>
      <c r="I5" s="4">
        <f t="shared" ref="I5:I6" si="0">+I4+G5-H5</f>
        <v>10651.960000000001</v>
      </c>
      <c r="L5" s="5"/>
    </row>
    <row r="6" spans="1:12" x14ac:dyDescent="0.2">
      <c r="G6" s="4">
        <v>207.97</v>
      </c>
      <c r="I6" s="4">
        <f t="shared" si="0"/>
        <v>10859.93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J16" sqref="J16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" style="1" bestFit="1" customWidth="1"/>
    <col min="4" max="4" width="15" style="1" bestFit="1" customWidth="1"/>
    <col min="5" max="5" width="7.7109375" style="1" bestFit="1" customWidth="1"/>
    <col min="6" max="6" width="18.5703125" style="1" bestFit="1" customWidth="1"/>
    <col min="7" max="8" width="6.85546875" style="4" bestFit="1" customWidth="1"/>
    <col min="9" max="9" width="9" style="4" bestFit="1" customWidth="1"/>
    <col min="10" max="16384" width="11.42578125" style="1"/>
  </cols>
  <sheetData>
    <row r="2" spans="1:12" x14ac:dyDescent="0.2">
      <c r="A2" s="1" t="s">
        <v>0</v>
      </c>
    </row>
    <row r="4" spans="1:12" x14ac:dyDescent="0.2">
      <c r="F4" s="1" t="s">
        <v>1</v>
      </c>
      <c r="I4" s="4">
        <v>10859.93</v>
      </c>
    </row>
    <row r="5" spans="1:12" x14ac:dyDescent="0.2">
      <c r="A5" s="1" t="s">
        <v>61</v>
      </c>
      <c r="B5" s="3">
        <v>43007</v>
      </c>
      <c r="C5" s="1" t="s">
        <v>62</v>
      </c>
      <c r="D5" s="1" t="s">
        <v>4</v>
      </c>
      <c r="E5" s="1" t="s">
        <v>5</v>
      </c>
      <c r="F5" s="1" t="s">
        <v>63</v>
      </c>
      <c r="H5" s="4">
        <v>5.75</v>
      </c>
      <c r="I5" s="4">
        <f>+I4+G5-H5</f>
        <v>10854.18</v>
      </c>
    </row>
    <row r="6" spans="1:12" x14ac:dyDescent="0.2">
      <c r="A6" s="1" t="s">
        <v>61</v>
      </c>
      <c r="B6" s="3">
        <v>43007</v>
      </c>
      <c r="C6" s="1" t="s">
        <v>62</v>
      </c>
      <c r="D6" s="1" t="s">
        <v>4</v>
      </c>
      <c r="E6" s="1" t="s">
        <v>5</v>
      </c>
      <c r="F6" s="1" t="s">
        <v>64</v>
      </c>
      <c r="H6" s="4">
        <v>150.80000000000001</v>
      </c>
      <c r="I6" s="4">
        <f t="shared" ref="I6:I7" si="0">+I5+G6-H6</f>
        <v>10703.380000000001</v>
      </c>
      <c r="L6" s="2"/>
    </row>
    <row r="7" spans="1:12" x14ac:dyDescent="0.2">
      <c r="G7" s="4">
        <v>208.39</v>
      </c>
      <c r="I7" s="4">
        <f t="shared" si="0"/>
        <v>10911.77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2017-08-14T15:29:18Z</dcterms:created>
  <dcterms:modified xsi:type="dcterms:W3CDTF">2018-02-24T18:48:11Z</dcterms:modified>
</cp:coreProperties>
</file>