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10" windowWidth="19440" windowHeight="7875" activeTab="11"/>
  </bookViews>
  <sheets>
    <sheet name="ENE" sheetId="1" r:id="rId1"/>
    <sheet name="FEB" sheetId="3" r:id="rId2"/>
    <sheet name="MAR" sheetId="4" r:id="rId3"/>
    <sheet name="ABR" sheetId="5" r:id="rId4"/>
    <sheet name="MAY" sheetId="6" r:id="rId5"/>
    <sheet name="JUN" sheetId="7" r:id="rId6"/>
    <sheet name="JUL" sheetId="8" r:id="rId7"/>
    <sheet name="AGO" sheetId="11" r:id="rId8"/>
    <sheet name="SEP" sheetId="13" r:id="rId9"/>
    <sheet name="OCT" sheetId="14" r:id="rId10"/>
    <sheet name="NOV" sheetId="16" r:id="rId11"/>
    <sheet name="DIC" sheetId="17" r:id="rId12"/>
    <sheet name="Hoja7" sheetId="26" r:id="rId13"/>
  </sheets>
  <definedNames>
    <definedName name="_xlnm._FilterDatabase" localSheetId="3" hidden="1">ABR!$A$4:$M$128</definedName>
    <definedName name="_xlnm._FilterDatabase" localSheetId="7" hidden="1">AGO!$A$4:$O$145</definedName>
    <definedName name="_xlnm._FilterDatabase" localSheetId="11" hidden="1">DIC!$A$2:$M$136</definedName>
    <definedName name="_xlnm._FilterDatabase" localSheetId="0" hidden="1">ENE!$A$4:$L$176</definedName>
    <definedName name="_xlnm._FilterDatabase" localSheetId="1" hidden="1">FEB!$A$4:$L$140</definedName>
    <definedName name="_xlnm._FilterDatabase" localSheetId="6" hidden="1">JUL!$A$3:$N$130</definedName>
    <definedName name="_xlnm._FilterDatabase" localSheetId="5" hidden="1">JUN!$A$4:$M$166</definedName>
    <definedName name="_xlnm._FilterDatabase" localSheetId="2" hidden="1">MAR!$A$4:$M$178</definedName>
    <definedName name="_xlnm._FilterDatabase" localSheetId="4" hidden="1">MAY!$A$4:$M$155</definedName>
    <definedName name="_xlnm._FilterDatabase" localSheetId="10" hidden="1">NOV!$A$4:$L$187</definedName>
    <definedName name="_xlnm._FilterDatabase" localSheetId="9" hidden="1">OCT!$A$4:$M$164</definedName>
    <definedName name="_xlnm._FilterDatabase" localSheetId="8" hidden="1">SEP!$A$4:$M$145</definedName>
  </definedNames>
  <calcPr calcId="144525"/>
</workbook>
</file>

<file path=xl/calcChain.xml><?xml version="1.0" encoding="utf-8"?>
<calcChain xmlns="http://schemas.openxmlformats.org/spreadsheetml/2006/main">
  <c r="L138" i="17" l="1"/>
  <c r="L137" i="17"/>
  <c r="Q2" i="26" l="1"/>
  <c r="Q3" i="26"/>
  <c r="Q4" i="26"/>
  <c r="Q5" i="26"/>
  <c r="Q1" i="26"/>
  <c r="K114" i="26"/>
  <c r="K113" i="26"/>
  <c r="K112" i="26"/>
  <c r="K2" i="26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" i="26"/>
  <c r="E109" i="26"/>
  <c r="E103" i="26"/>
  <c r="E104" i="26"/>
  <c r="E94" i="26"/>
  <c r="E95" i="26"/>
  <c r="E96" i="26"/>
  <c r="E97" i="26"/>
  <c r="E98" i="26"/>
  <c r="E99" i="26"/>
  <c r="E100" i="26"/>
  <c r="E101" i="26"/>
  <c r="E102" i="26"/>
  <c r="E93" i="26"/>
  <c r="E92" i="26"/>
  <c r="E91" i="26"/>
  <c r="E88" i="26"/>
  <c r="E89" i="26"/>
  <c r="E87" i="26"/>
  <c r="E86" i="26"/>
  <c r="E75" i="26"/>
  <c r="E76" i="26"/>
  <c r="E77" i="26"/>
  <c r="E78" i="26"/>
  <c r="E79" i="26"/>
  <c r="E80" i="26"/>
  <c r="E81" i="26"/>
  <c r="E82" i="26"/>
  <c r="E83" i="26"/>
  <c r="E84" i="26"/>
  <c r="E74" i="26"/>
  <c r="E73" i="26"/>
  <c r="E71" i="26"/>
  <c r="E65" i="26"/>
  <c r="E66" i="26"/>
  <c r="E67" i="26"/>
  <c r="E68" i="26"/>
  <c r="E69" i="26"/>
  <c r="E64" i="26"/>
  <c r="E63" i="26"/>
  <c r="E61" i="26"/>
  <c r="E60" i="26"/>
  <c r="E59" i="26"/>
  <c r="E57" i="26"/>
  <c r="E56" i="26"/>
  <c r="E55" i="26"/>
  <c r="E46" i="26"/>
  <c r="E47" i="26"/>
  <c r="E48" i="26"/>
  <c r="E49" i="26"/>
  <c r="E50" i="26"/>
  <c r="E51" i="26"/>
  <c r="E52" i="26"/>
  <c r="E53" i="26"/>
  <c r="E45" i="26"/>
  <c r="E44" i="26"/>
  <c r="E42" i="26"/>
  <c r="E41" i="26"/>
  <c r="E38" i="26"/>
  <c r="E39" i="26"/>
  <c r="E37" i="26"/>
  <c r="E36" i="26"/>
  <c r="E32" i="26"/>
  <c r="E33" i="26"/>
  <c r="E34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19" i="26"/>
  <c r="E18" i="26"/>
  <c r="E12" i="26"/>
  <c r="E13" i="26"/>
  <c r="E14" i="26"/>
  <c r="E15" i="26"/>
  <c r="E16" i="26"/>
  <c r="E11" i="26"/>
  <c r="E10" i="26"/>
  <c r="E7" i="26"/>
  <c r="E8" i="26"/>
  <c r="E6" i="26"/>
  <c r="E5" i="26"/>
  <c r="E4" i="26"/>
  <c r="E2" i="26"/>
  <c r="E1" i="26"/>
  <c r="L183" i="16" l="1"/>
  <c r="L184" i="16"/>
  <c r="L185" i="16"/>
  <c r="L186" i="16" s="1"/>
  <c r="L187" i="16" s="1"/>
  <c r="L24" i="1" l="1"/>
  <c r="L25" i="1"/>
  <c r="L26" i="1"/>
  <c r="L27" i="1" s="1"/>
  <c r="L28" i="1" s="1"/>
  <c r="L29" i="1" s="1"/>
  <c r="L30" i="1" s="1"/>
  <c r="L31" i="1" s="1"/>
  <c r="L32" i="1" s="1"/>
  <c r="L33" i="1" s="1"/>
  <c r="L34" i="1" s="1"/>
  <c r="L35" i="1" s="1"/>
  <c r="L3" i="17" l="1"/>
  <c r="L4" i="17" s="1"/>
  <c r="L5" i="17" l="1"/>
  <c r="L5" i="16"/>
  <c r="L6" i="17" l="1"/>
  <c r="L6" i="16"/>
  <c r="L5" i="14"/>
  <c r="L5" i="13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L56" i="13" s="1"/>
  <c r="L57" i="13" s="1"/>
  <c r="L58" i="13" s="1"/>
  <c r="L59" i="13" s="1"/>
  <c r="L60" i="13" s="1"/>
  <c r="L61" i="13" s="1"/>
  <c r="L62" i="13" s="1"/>
  <c r="L63" i="13" s="1"/>
  <c r="L64" i="13" s="1"/>
  <c r="L65" i="13" s="1"/>
  <c r="L66" i="13" s="1"/>
  <c r="L67" i="13" s="1"/>
  <c r="L68" i="13" s="1"/>
  <c r="L69" i="13" s="1"/>
  <c r="L70" i="13" s="1"/>
  <c r="L71" i="13" s="1"/>
  <c r="L72" i="13" s="1"/>
  <c r="L73" i="13" s="1"/>
  <c r="L74" i="13" s="1"/>
  <c r="L75" i="13" s="1"/>
  <c r="L76" i="13" s="1"/>
  <c r="L77" i="13" s="1"/>
  <c r="L78" i="13" s="1"/>
  <c r="L79" i="13" s="1"/>
  <c r="L80" i="13" s="1"/>
  <c r="L81" i="13" s="1"/>
  <c r="L82" i="13" s="1"/>
  <c r="L83" i="13" s="1"/>
  <c r="L84" i="13" s="1"/>
  <c r="L85" i="13" s="1"/>
  <c r="L86" i="13" s="1"/>
  <c r="L87" i="13" s="1"/>
  <c r="L88" i="13" s="1"/>
  <c r="L89" i="13" s="1"/>
  <c r="L90" i="13" s="1"/>
  <c r="L91" i="13" s="1"/>
  <c r="L92" i="13" s="1"/>
  <c r="L93" i="13" s="1"/>
  <c r="L94" i="13" s="1"/>
  <c r="L95" i="13" s="1"/>
  <c r="L96" i="13" s="1"/>
  <c r="L97" i="13" s="1"/>
  <c r="L98" i="13" s="1"/>
  <c r="L99" i="13" s="1"/>
  <c r="L100" i="13" s="1"/>
  <c r="L101" i="13" s="1"/>
  <c r="L102" i="13" s="1"/>
  <c r="L103" i="13" s="1"/>
  <c r="L104" i="13" s="1"/>
  <c r="L105" i="13" s="1"/>
  <c r="L106" i="13" s="1"/>
  <c r="L107" i="13" s="1"/>
  <c r="L108" i="13" s="1"/>
  <c r="L109" i="13" s="1"/>
  <c r="L110" i="13" s="1"/>
  <c r="L111" i="13" s="1"/>
  <c r="L112" i="13" s="1"/>
  <c r="L113" i="13" s="1"/>
  <c r="L114" i="13" s="1"/>
  <c r="L115" i="13" s="1"/>
  <c r="L116" i="13" s="1"/>
  <c r="L117" i="13" s="1"/>
  <c r="L118" i="13" s="1"/>
  <c r="L119" i="13" s="1"/>
  <c r="L120" i="13" s="1"/>
  <c r="L121" i="13" s="1"/>
  <c r="L122" i="13" s="1"/>
  <c r="L123" i="13" s="1"/>
  <c r="L124" i="13" s="1"/>
  <c r="L125" i="13" s="1"/>
  <c r="L126" i="13" s="1"/>
  <c r="L127" i="13" s="1"/>
  <c r="L128" i="13" s="1"/>
  <c r="L129" i="13" s="1"/>
  <c r="L130" i="13" s="1"/>
  <c r="L131" i="13" s="1"/>
  <c r="L132" i="13" s="1"/>
  <c r="L133" i="13" s="1"/>
  <c r="L134" i="13" s="1"/>
  <c r="L135" i="13" s="1"/>
  <c r="L136" i="13" s="1"/>
  <c r="L137" i="13" s="1"/>
  <c r="L138" i="13" s="1"/>
  <c r="L139" i="13" s="1"/>
  <c r="L140" i="13" s="1"/>
  <c r="L141" i="13" s="1"/>
  <c r="L142" i="13" s="1"/>
  <c r="L143" i="13" s="1"/>
  <c r="L144" i="13" s="1"/>
  <c r="L145" i="13" s="1"/>
  <c r="L7" i="17" l="1"/>
  <c r="L7" i="16"/>
  <c r="L6" i="14"/>
  <c r="L7" i="14" s="1"/>
  <c r="L5" i="11"/>
  <c r="L6" i="11" s="1"/>
  <c r="L7" i="11" s="1"/>
  <c r="L8" i="11" s="1"/>
  <c r="L4" i="8"/>
  <c r="L5" i="8" s="1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L75" i="8" s="1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L87" i="8" s="1"/>
  <c r="L88" i="8" s="1"/>
  <c r="L89" i="8" s="1"/>
  <c r="L90" i="8" s="1"/>
  <c r="L91" i="8" s="1"/>
  <c r="L92" i="8" s="1"/>
  <c r="L93" i="8" s="1"/>
  <c r="L94" i="8" s="1"/>
  <c r="L95" i="8" s="1"/>
  <c r="L96" i="8" s="1"/>
  <c r="L97" i="8" s="1"/>
  <c r="L98" i="8" s="1"/>
  <c r="L99" i="8" s="1"/>
  <c r="L100" i="8" s="1"/>
  <c r="L101" i="8" s="1"/>
  <c r="L102" i="8" s="1"/>
  <c r="L103" i="8" s="1"/>
  <c r="L104" i="8" s="1"/>
  <c r="L105" i="8" s="1"/>
  <c r="L106" i="8" s="1"/>
  <c r="L107" i="8" s="1"/>
  <c r="L108" i="8" s="1"/>
  <c r="L109" i="8" s="1"/>
  <c r="L110" i="8" s="1"/>
  <c r="L111" i="8" s="1"/>
  <c r="L112" i="8" s="1"/>
  <c r="L113" i="8" s="1"/>
  <c r="L114" i="8" s="1"/>
  <c r="L115" i="8" s="1"/>
  <c r="L116" i="8" s="1"/>
  <c r="L117" i="8" s="1"/>
  <c r="L118" i="8" s="1"/>
  <c r="L119" i="8" s="1"/>
  <c r="L120" i="8" s="1"/>
  <c r="L121" i="8" s="1"/>
  <c r="L122" i="8" s="1"/>
  <c r="L123" i="8" s="1"/>
  <c r="L124" i="8" s="1"/>
  <c r="L125" i="8" s="1"/>
  <c r="L126" i="8" s="1"/>
  <c r="L127" i="8" s="1"/>
  <c r="L128" i="8" s="1"/>
  <c r="L129" i="8" s="1"/>
  <c r="L130" i="8" s="1"/>
  <c r="L131" i="8" s="1"/>
  <c r="L8" i="17" l="1"/>
  <c r="L8" i="16"/>
  <c r="L8" i="14"/>
  <c r="L9" i="11"/>
  <c r="L5" i="7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9" i="17" l="1"/>
  <c r="L9" i="16"/>
  <c r="L9" i="14"/>
  <c r="L10" i="11"/>
  <c r="L122" i="7"/>
  <c r="L5" i="6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  <c r="L48" i="6" s="1"/>
  <c r="L49" i="6" s="1"/>
  <c r="L50" i="6" s="1"/>
  <c r="L51" i="6" s="1"/>
  <c r="L52" i="6" s="1"/>
  <c r="L53" i="6" s="1"/>
  <c r="L54" i="6" s="1"/>
  <c r="L55" i="6" s="1"/>
  <c r="L10" i="17" l="1"/>
  <c r="L10" i="16"/>
  <c r="L10" i="14"/>
  <c r="L11" i="11"/>
  <c r="L123" i="7"/>
  <c r="L56" i="6"/>
  <c r="L57" i="6" s="1"/>
  <c r="L58" i="6" s="1"/>
  <c r="L59" i="6" s="1"/>
  <c r="L60" i="6" s="1"/>
  <c r="L61" i="6" s="1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1" i="17" l="1"/>
  <c r="L11" i="16"/>
  <c r="L11" i="14"/>
  <c r="L12" i="11"/>
  <c r="L124" i="7"/>
  <c r="L12" i="17" l="1"/>
  <c r="L12" i="16"/>
  <c r="L12" i="14"/>
  <c r="L13" i="11"/>
  <c r="L125" i="7"/>
  <c r="L5" i="5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L89" i="5" s="1"/>
  <c r="L90" i="5" s="1"/>
  <c r="L91" i="5" s="1"/>
  <c r="L92" i="5" s="1"/>
  <c r="L93" i="5" s="1"/>
  <c r="L94" i="5" s="1"/>
  <c r="L95" i="5" s="1"/>
  <c r="L96" i="5" s="1"/>
  <c r="L97" i="5" s="1"/>
  <c r="L98" i="5" s="1"/>
  <c r="L99" i="5" s="1"/>
  <c r="L100" i="5" s="1"/>
  <c r="L101" i="5" s="1"/>
  <c r="L102" i="5" s="1"/>
  <c r="L103" i="5" s="1"/>
  <c r="L104" i="5" s="1"/>
  <c r="L105" i="5" s="1"/>
  <c r="L106" i="5" s="1"/>
  <c r="L107" i="5" s="1"/>
  <c r="L108" i="5" s="1"/>
  <c r="L13" i="17" l="1"/>
  <c r="L13" i="16"/>
  <c r="L13" i="14"/>
  <c r="L14" i="11"/>
  <c r="L126" i="7"/>
  <c r="L109" i="5"/>
  <c r="L110" i="5" s="1"/>
  <c r="L111" i="5" s="1"/>
  <c r="L112" i="5" s="1"/>
  <c r="L113" i="5" s="1"/>
  <c r="L114" i="5" s="1"/>
  <c r="L115" i="5" s="1"/>
  <c r="L116" i="5" s="1"/>
  <c r="L117" i="5" s="1"/>
  <c r="L118" i="5" s="1"/>
  <c r="L119" i="5" s="1"/>
  <c r="L120" i="5" s="1"/>
  <c r="L121" i="5" s="1"/>
  <c r="L122" i="5" s="1"/>
  <c r="L123" i="5" s="1"/>
  <c r="L124" i="5" s="1"/>
  <c r="L125" i="5" s="1"/>
  <c r="L126" i="5" s="1"/>
  <c r="L127" i="5" s="1"/>
  <c r="L128" i="5" s="1"/>
  <c r="L129" i="5" s="1"/>
  <c r="L130" i="5" s="1"/>
  <c r="L131" i="5" s="1"/>
  <c r="L132" i="5" s="1"/>
  <c r="L14" i="17" l="1"/>
  <c r="L14" i="16"/>
  <c r="L14" i="14"/>
  <c r="L15" i="11"/>
  <c r="L127" i="7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5" i="17" l="1"/>
  <c r="L15" i="16"/>
  <c r="L15" i="14"/>
  <c r="L16" i="11"/>
  <c r="L128" i="7"/>
  <c r="L5" i="1"/>
  <c r="L16" i="17" l="1"/>
  <c r="L16" i="16"/>
  <c r="L16" i="14"/>
  <c r="L17" i="11"/>
  <c r="L129" i="7"/>
  <c r="L6" i="1"/>
  <c r="L17" i="17" l="1"/>
  <c r="L17" i="16"/>
  <c r="L17" i="14"/>
  <c r="L18" i="11"/>
  <c r="L130" i="7"/>
  <c r="L7" i="1"/>
  <c r="L18" i="17" l="1"/>
  <c r="L18" i="16"/>
  <c r="L18" i="14"/>
  <c r="L19" i="11"/>
  <c r="L131" i="7"/>
  <c r="L8" i="1"/>
  <c r="L19" i="17" l="1"/>
  <c r="L19" i="16"/>
  <c r="L19" i="14"/>
  <c r="L20" i="11"/>
  <c r="L132" i="7"/>
  <c r="L9" i="1"/>
  <c r="L20" i="17" l="1"/>
  <c r="L20" i="16"/>
  <c r="L20" i="14"/>
  <c r="L21" i="11"/>
  <c r="L133" i="7"/>
  <c r="L10" i="1"/>
  <c r="L21" i="17" l="1"/>
  <c r="L21" i="16"/>
  <c r="L21" i="14"/>
  <c r="L22" i="11"/>
  <c r="L134" i="7"/>
  <c r="L11" i="1"/>
  <c r="L22" i="17" l="1"/>
  <c r="L22" i="16"/>
  <c r="L22" i="14"/>
  <c r="L23" i="11"/>
  <c r="L135" i="7"/>
  <c r="L12" i="1"/>
  <c r="L23" i="17" l="1"/>
  <c r="L23" i="16"/>
  <c r="L23" i="14"/>
  <c r="L24" i="11"/>
  <c r="L136" i="7"/>
  <c r="L13" i="1"/>
  <c r="L24" i="17" l="1"/>
  <c r="L24" i="16"/>
  <c r="L24" i="14"/>
  <c r="L25" i="11"/>
  <c r="L137" i="7"/>
  <c r="L14" i="1"/>
  <c r="L25" i="17" l="1"/>
  <c r="L25" i="16"/>
  <c r="L25" i="14"/>
  <c r="L26" i="11"/>
  <c r="L138" i="7"/>
  <c r="L15" i="1"/>
  <c r="L26" i="17" l="1"/>
  <c r="L26" i="16"/>
  <c r="L26" i="14"/>
  <c r="L27" i="11"/>
  <c r="L139" i="7"/>
  <c r="L16" i="1"/>
  <c r="L27" i="17" l="1"/>
  <c r="L27" i="16"/>
  <c r="L27" i="14"/>
  <c r="L28" i="11"/>
  <c r="L140" i="7"/>
  <c r="L17" i="1"/>
  <c r="L28" i="17" l="1"/>
  <c r="L28" i="16"/>
  <c r="L28" i="14"/>
  <c r="L29" i="14" s="1"/>
  <c r="L29" i="11"/>
  <c r="L141" i="7"/>
  <c r="L18" i="1"/>
  <c r="L29" i="17" l="1"/>
  <c r="L29" i="16"/>
  <c r="L30" i="14"/>
  <c r="L30" i="11"/>
  <c r="L142" i="7"/>
  <c r="L19" i="1"/>
  <c r="L30" i="17" l="1"/>
  <c r="L30" i="16"/>
  <c r="L31" i="14"/>
  <c r="L31" i="11"/>
  <c r="L143" i="7"/>
  <c r="L20" i="1"/>
  <c r="L31" i="17" l="1"/>
  <c r="L31" i="16"/>
  <c r="L32" i="14"/>
  <c r="L32" i="11"/>
  <c r="L144" i="7"/>
  <c r="L21" i="1"/>
  <c r="L32" i="17" l="1"/>
  <c r="L32" i="16"/>
  <c r="L33" i="14"/>
  <c r="L33" i="11"/>
  <c r="L145" i="7"/>
  <c r="L22" i="1"/>
  <c r="L33" i="17" l="1"/>
  <c r="L33" i="16"/>
  <c r="L34" i="14"/>
  <c r="L34" i="11"/>
  <c r="L146" i="7"/>
  <c r="L23" i="1"/>
  <c r="L34" i="17" l="1"/>
  <c r="L34" i="16"/>
  <c r="L35" i="14"/>
  <c r="L35" i="11"/>
  <c r="L147" i="7"/>
  <c r="L35" i="17" l="1"/>
  <c r="L35" i="16"/>
  <c r="L36" i="14"/>
  <c r="L36" i="11"/>
  <c r="L148" i="7"/>
  <c r="L36" i="17" l="1"/>
  <c r="L36" i="16"/>
  <c r="L37" i="14"/>
  <c r="L37" i="11"/>
  <c r="L149" i="7"/>
  <c r="L37" i="17" l="1"/>
  <c r="L37" i="16"/>
  <c r="L38" i="14"/>
  <c r="L38" i="11"/>
  <c r="L150" i="7"/>
  <c r="L38" i="17" l="1"/>
  <c r="L38" i="16"/>
  <c r="L39" i="14"/>
  <c r="L39" i="11"/>
  <c r="L151" i="7"/>
  <c r="L39" i="17" l="1"/>
  <c r="L39" i="16"/>
  <c r="L40" i="14"/>
  <c r="L40" i="11"/>
  <c r="L152" i="7"/>
  <c r="L40" i="17" l="1"/>
  <c r="L40" i="16"/>
  <c r="L41" i="14"/>
  <c r="L41" i="11"/>
  <c r="L153" i="7"/>
  <c r="L41" i="17" l="1"/>
  <c r="L41" i="16"/>
  <c r="L42" i="14"/>
  <c r="L42" i="11"/>
  <c r="L154" i="7"/>
  <c r="L42" i="17" l="1"/>
  <c r="L42" i="16"/>
  <c r="L43" i="14"/>
  <c r="L43" i="11"/>
  <c r="L155" i="7"/>
  <c r="L43" i="17" l="1"/>
  <c r="L43" i="16"/>
  <c r="L44" i="14"/>
  <c r="L44" i="11"/>
  <c r="L156" i="7"/>
  <c r="L44" i="17" l="1"/>
  <c r="L45" i="17" s="1"/>
  <c r="L46" i="17" s="1"/>
  <c r="L44" i="16"/>
  <c r="L45" i="14"/>
  <c r="L45" i="11"/>
  <c r="L157" i="7"/>
  <c r="L47" i="17" l="1"/>
  <c r="L45" i="16"/>
  <c r="L46" i="14"/>
  <c r="L46" i="11"/>
  <c r="L158" i="7"/>
  <c r="L36" i="1"/>
  <c r="L48" i="17" l="1"/>
  <c r="L46" i="16"/>
  <c r="L47" i="14"/>
  <c r="L47" i="11"/>
  <c r="L159" i="7"/>
  <c r="L37" i="1"/>
  <c r="L49" i="17" l="1"/>
  <c r="L47" i="16"/>
  <c r="L48" i="14"/>
  <c r="L48" i="11"/>
  <c r="L160" i="7"/>
  <c r="L161" i="7" s="1"/>
  <c r="L162" i="7" s="1"/>
  <c r="L163" i="7" s="1"/>
  <c r="L164" i="7" s="1"/>
  <c r="L165" i="7" s="1"/>
  <c r="L166" i="7" s="1"/>
  <c r="L38" i="1"/>
  <c r="L50" i="17" l="1"/>
  <c r="L48" i="16"/>
  <c r="L49" i="14"/>
  <c r="L49" i="11"/>
  <c r="L39" i="1"/>
  <c r="L49" i="16" l="1"/>
  <c r="L50" i="14"/>
  <c r="L50" i="11"/>
  <c r="L40" i="1"/>
  <c r="L51" i="17" l="1"/>
  <c r="L50" i="16"/>
  <c r="L51" i="14"/>
  <c r="L51" i="11"/>
  <c r="L41" i="1"/>
  <c r="L52" i="17" l="1"/>
  <c r="L51" i="16"/>
  <c r="L52" i="14"/>
  <c r="L52" i="11"/>
  <c r="L42" i="1"/>
  <c r="L53" i="17" l="1"/>
  <c r="L52" i="16"/>
  <c r="L53" i="14"/>
  <c r="L53" i="11"/>
  <c r="L43" i="1"/>
  <c r="L54" i="17" l="1"/>
  <c r="L53" i="16"/>
  <c r="L54" i="14"/>
  <c r="L54" i="11"/>
  <c r="L44" i="1"/>
  <c r="L55" i="17" l="1"/>
  <c r="L54" i="16"/>
  <c r="L55" i="14"/>
  <c r="L55" i="11"/>
  <c r="L45" i="1"/>
  <c r="L56" i="17" l="1"/>
  <c r="L55" i="16"/>
  <c r="L56" i="14"/>
  <c r="L56" i="11"/>
  <c r="L46" i="1"/>
  <c r="L57" i="17" l="1"/>
  <c r="L56" i="16"/>
  <c r="L57" i="14"/>
  <c r="L57" i="11"/>
  <c r="L47" i="1"/>
  <c r="L58" i="17" l="1"/>
  <c r="L57" i="16"/>
  <c r="L58" i="14"/>
  <c r="L58" i="11"/>
  <c r="L48" i="1"/>
  <c r="L59" i="17" l="1"/>
  <c r="L58" i="16"/>
  <c r="L59" i="14"/>
  <c r="L59" i="11"/>
  <c r="L49" i="1"/>
  <c r="L60" i="17" l="1"/>
  <c r="L59" i="16"/>
  <c r="L60" i="14"/>
  <c r="L60" i="11"/>
  <c r="L50" i="1"/>
  <c r="L61" i="17" l="1"/>
  <c r="L60" i="16"/>
  <c r="L61" i="14"/>
  <c r="L61" i="11"/>
  <c r="L51" i="1"/>
  <c r="L62" i="17" l="1"/>
  <c r="L61" i="16"/>
  <c r="L62" i="14"/>
  <c r="L62" i="11"/>
  <c r="L52" i="1"/>
  <c r="L63" i="17" l="1"/>
  <c r="L62" i="16"/>
  <c r="L63" i="14"/>
  <c r="L63" i="11"/>
  <c r="L53" i="1"/>
  <c r="L64" i="17" l="1"/>
  <c r="L63" i="16"/>
  <c r="L64" i="14"/>
  <c r="L64" i="11"/>
  <c r="L54" i="1"/>
  <c r="L65" i="17" l="1"/>
  <c r="L64" i="16"/>
  <c r="L65" i="14"/>
  <c r="L65" i="11"/>
  <c r="L55" i="1"/>
  <c r="L66" i="17" l="1"/>
  <c r="L65" i="16"/>
  <c r="L66" i="14"/>
  <c r="L66" i="11"/>
  <c r="L56" i="1"/>
  <c r="L67" i="17" l="1"/>
  <c r="L66" i="16"/>
  <c r="L67" i="14"/>
  <c r="L67" i="11"/>
  <c r="L57" i="1"/>
  <c r="L68" i="17" l="1"/>
  <c r="L67" i="16"/>
  <c r="L68" i="14"/>
  <c r="L68" i="11"/>
  <c r="L58" i="1"/>
  <c r="L69" i="17" l="1"/>
  <c r="L68" i="16"/>
  <c r="L69" i="14"/>
  <c r="L69" i="11"/>
  <c r="L59" i="1"/>
  <c r="L70" i="17" l="1"/>
  <c r="L69" i="16"/>
  <c r="L70" i="14"/>
  <c r="L70" i="11"/>
  <c r="L60" i="1"/>
  <c r="L71" i="17" l="1"/>
  <c r="L70" i="16"/>
  <c r="L71" i="14"/>
  <c r="L71" i="11"/>
  <c r="L61" i="1"/>
  <c r="L72" i="17" l="1"/>
  <c r="L71" i="16"/>
  <c r="L72" i="14"/>
  <c r="L72" i="11"/>
  <c r="L62" i="1"/>
  <c r="L73" i="17" l="1"/>
  <c r="L72" i="16"/>
  <c r="L73" i="14"/>
  <c r="L73" i="11"/>
  <c r="L63" i="1"/>
  <c r="L74" i="17" l="1"/>
  <c r="L73" i="16"/>
  <c r="L74" i="14"/>
  <c r="L74" i="11"/>
  <c r="L64" i="1"/>
  <c r="L75" i="17" l="1"/>
  <c r="L74" i="16"/>
  <c r="L75" i="14"/>
  <c r="L75" i="11"/>
  <c r="L65" i="1"/>
  <c r="L76" i="17" l="1"/>
  <c r="L75" i="16"/>
  <c r="L76" i="14"/>
  <c r="L76" i="11"/>
  <c r="L66" i="1"/>
  <c r="L77" i="17" l="1"/>
  <c r="L76" i="16"/>
  <c r="L77" i="14"/>
  <c r="L77" i="11"/>
  <c r="L67" i="1"/>
  <c r="L78" i="17" l="1"/>
  <c r="L77" i="16"/>
  <c r="L78" i="14"/>
  <c r="L78" i="11"/>
  <c r="L68" i="1"/>
  <c r="L79" i="17" l="1"/>
  <c r="L78" i="16"/>
  <c r="L79" i="14"/>
  <c r="L79" i="11"/>
  <c r="L69" i="1"/>
  <c r="L80" i="17" l="1"/>
  <c r="L79" i="16"/>
  <c r="L80" i="14"/>
  <c r="L80" i="11"/>
  <c r="L70" i="1"/>
  <c r="L81" i="17" l="1"/>
  <c r="L80" i="16"/>
  <c r="L81" i="14"/>
  <c r="L81" i="11"/>
  <c r="L71" i="1"/>
  <c r="L82" i="17" l="1"/>
  <c r="L81" i="16"/>
  <c r="L82" i="14"/>
  <c r="L82" i="11"/>
  <c r="L72" i="1"/>
  <c r="L83" i="17" l="1"/>
  <c r="L82" i="16"/>
  <c r="L83" i="14"/>
  <c r="L83" i="11"/>
  <c r="L73" i="1"/>
  <c r="L84" i="17" l="1"/>
  <c r="L83" i="16"/>
  <c r="L84" i="14"/>
  <c r="L84" i="11"/>
  <c r="L74" i="1"/>
  <c r="L85" i="17" l="1"/>
  <c r="L84" i="16"/>
  <c r="L85" i="14"/>
  <c r="L85" i="11"/>
  <c r="L75" i="1"/>
  <c r="L86" i="17" l="1"/>
  <c r="L85" i="16"/>
  <c r="L86" i="14"/>
  <c r="L86" i="11"/>
  <c r="L76" i="1"/>
  <c r="L87" i="17" l="1"/>
  <c r="L86" i="16"/>
  <c r="L87" i="14"/>
  <c r="L87" i="11"/>
  <c r="L77" i="1"/>
  <c r="L88" i="17" l="1"/>
  <c r="L87" i="16"/>
  <c r="L88" i="14"/>
  <c r="L88" i="11"/>
  <c r="L78" i="1"/>
  <c r="L89" i="17" l="1"/>
  <c r="L88" i="16"/>
  <c r="L89" i="14"/>
  <c r="L89" i="11"/>
  <c r="L79" i="1"/>
  <c r="L90" i="17" l="1"/>
  <c r="L89" i="16"/>
  <c r="L90" i="14"/>
  <c r="L90" i="11"/>
  <c r="L80" i="1"/>
  <c r="L91" i="17" l="1"/>
  <c r="L90" i="16"/>
  <c r="L91" i="14"/>
  <c r="L91" i="11"/>
  <c r="L81" i="1"/>
  <c r="L92" i="17" l="1"/>
  <c r="L91" i="16"/>
  <c r="L92" i="14"/>
  <c r="L92" i="11"/>
  <c r="L82" i="1"/>
  <c r="L93" i="17" l="1"/>
  <c r="L92" i="16"/>
  <c r="L93" i="14"/>
  <c r="L93" i="11"/>
  <c r="L83" i="1"/>
  <c r="L94" i="17" l="1"/>
  <c r="L93" i="16"/>
  <c r="L94" i="14"/>
  <c r="L94" i="11"/>
  <c r="L84" i="1"/>
  <c r="L95" i="17" l="1"/>
  <c r="L94" i="16"/>
  <c r="L95" i="14"/>
  <c r="L95" i="11"/>
  <c r="L85" i="1"/>
  <c r="L96" i="17" l="1"/>
  <c r="L95" i="16"/>
  <c r="L96" i="14"/>
  <c r="L96" i="11"/>
  <c r="L86" i="1"/>
  <c r="L97" i="17" l="1"/>
  <c r="L96" i="16"/>
  <c r="L97" i="14"/>
  <c r="L97" i="11"/>
  <c r="L87" i="1"/>
  <c r="L98" i="17" l="1"/>
  <c r="L97" i="16"/>
  <c r="L98" i="14"/>
  <c r="L98" i="11"/>
  <c r="L88" i="1"/>
  <c r="L99" i="17" l="1"/>
  <c r="L98" i="16"/>
  <c r="L99" i="14"/>
  <c r="L99" i="11"/>
  <c r="L89" i="1"/>
  <c r="L100" i="17" l="1"/>
  <c r="L99" i="16"/>
  <c r="L100" i="14"/>
  <c r="L100" i="11"/>
  <c r="L90" i="1"/>
  <c r="L101" i="17" l="1"/>
  <c r="L100" i="16"/>
  <c r="L101" i="14"/>
  <c r="L101" i="11"/>
  <c r="L91" i="1"/>
  <c r="L102" i="17" l="1"/>
  <c r="L101" i="16"/>
  <c r="L102" i="14"/>
  <c r="L102" i="11"/>
  <c r="L92" i="1"/>
  <c r="L103" i="17" l="1"/>
  <c r="L102" i="16"/>
  <c r="L103" i="14"/>
  <c r="L103" i="11"/>
  <c r="L93" i="1"/>
  <c r="L104" i="17" l="1"/>
  <c r="L103" i="16"/>
  <c r="L104" i="14"/>
  <c r="L104" i="11"/>
  <c r="L94" i="1"/>
  <c r="L105" i="17" l="1"/>
  <c r="L104" i="16"/>
  <c r="L105" i="14"/>
  <c r="L105" i="11"/>
  <c r="L95" i="1"/>
  <c r="L106" i="17" l="1"/>
  <c r="L105" i="16"/>
  <c r="L106" i="14"/>
  <c r="L106" i="11"/>
  <c r="L96" i="1"/>
  <c r="L107" i="17" l="1"/>
  <c r="L106" i="16"/>
  <c r="L107" i="14"/>
  <c r="L107" i="11"/>
  <c r="L97" i="1"/>
  <c r="L108" i="17" l="1"/>
  <c r="L107" i="16"/>
  <c r="L108" i="14"/>
  <c r="L108" i="11"/>
  <c r="L98" i="1"/>
  <c r="L109" i="17" l="1"/>
  <c r="L108" i="16"/>
  <c r="L109" i="14"/>
  <c r="L109" i="11"/>
  <c r="L99" i="1"/>
  <c r="L110" i="17" l="1"/>
  <c r="L109" i="16"/>
  <c r="L110" i="14"/>
  <c r="L110" i="11"/>
  <c r="L100" i="1"/>
  <c r="L111" i="17" l="1"/>
  <c r="L112" i="17" s="1"/>
  <c r="L113" i="17" s="1"/>
  <c r="L114" i="17" s="1"/>
  <c r="L115" i="17" s="1"/>
  <c r="L116" i="17" s="1"/>
  <c r="L117" i="17" s="1"/>
  <c r="L118" i="17" s="1"/>
  <c r="L119" i="17" s="1"/>
  <c r="L120" i="17" s="1"/>
  <c r="L121" i="17" s="1"/>
  <c r="L122" i="17" s="1"/>
  <c r="L110" i="16"/>
  <c r="L111" i="14"/>
  <c r="L111" i="11"/>
  <c r="L101" i="1"/>
  <c r="L111" i="16" l="1"/>
  <c r="L112" i="14"/>
  <c r="L112" i="11"/>
  <c r="L102" i="1"/>
  <c r="L112" i="16" l="1"/>
  <c r="L113" i="14"/>
  <c r="L113" i="11"/>
  <c r="L103" i="1"/>
  <c r="L113" i="16" l="1"/>
  <c r="L114" i="14"/>
  <c r="L114" i="11"/>
  <c r="L104" i="1"/>
  <c r="L114" i="16" l="1"/>
  <c r="L115" i="14"/>
  <c r="L115" i="11"/>
  <c r="L105" i="1"/>
  <c r="L115" i="16" l="1"/>
  <c r="L116" i="14"/>
  <c r="L116" i="11"/>
  <c r="L106" i="1"/>
  <c r="L116" i="16" l="1"/>
  <c r="L117" i="14"/>
  <c r="L117" i="11"/>
  <c r="L107" i="1"/>
  <c r="L117" i="16" l="1"/>
  <c r="L118" i="14"/>
  <c r="L118" i="11"/>
  <c r="L108" i="1"/>
  <c r="L118" i="16" l="1"/>
  <c r="L119" i="14"/>
  <c r="L119" i="11"/>
  <c r="L109" i="1"/>
  <c r="L119" i="16" l="1"/>
  <c r="L120" i="14"/>
  <c r="L120" i="11"/>
  <c r="L110" i="1"/>
  <c r="L123" i="17" l="1"/>
  <c r="L120" i="16"/>
  <c r="L121" i="14"/>
  <c r="L121" i="11"/>
  <c r="L111" i="1"/>
  <c r="L124" i="17" l="1"/>
  <c r="L121" i="16"/>
  <c r="L122" i="14"/>
  <c r="L122" i="11"/>
  <c r="L112" i="1"/>
  <c r="L125" i="17" l="1"/>
  <c r="L122" i="16"/>
  <c r="L123" i="14"/>
  <c r="L123" i="11"/>
  <c r="L113" i="1"/>
  <c r="L126" i="17" l="1"/>
  <c r="L123" i="16"/>
  <c r="L124" i="14"/>
  <c r="L124" i="11"/>
  <c r="L114" i="1"/>
  <c r="L127" i="17" l="1"/>
  <c r="L124" i="16"/>
  <c r="L125" i="14"/>
  <c r="L125" i="11"/>
  <c r="L115" i="1"/>
  <c r="L128" i="17" l="1"/>
  <c r="L125" i="16"/>
  <c r="L126" i="14"/>
  <c r="L126" i="11"/>
  <c r="L116" i="1"/>
  <c r="L129" i="17" l="1"/>
  <c r="L126" i="16"/>
  <c r="L127" i="14"/>
  <c r="L127" i="11"/>
  <c r="L117" i="1"/>
  <c r="L130" i="17" l="1"/>
  <c r="L127" i="16"/>
  <c r="L128" i="14"/>
  <c r="L128" i="11"/>
  <c r="L118" i="1"/>
  <c r="L131" i="17" l="1"/>
  <c r="L128" i="16"/>
  <c r="L129" i="14"/>
  <c r="L129" i="11"/>
  <c r="L119" i="1"/>
  <c r="L132" i="17" l="1"/>
  <c r="L129" i="16"/>
  <c r="L130" i="14"/>
  <c r="L130" i="11"/>
  <c r="L120" i="1"/>
  <c r="L133" i="17" l="1"/>
  <c r="L134" i="17" s="1"/>
  <c r="L135" i="17" s="1"/>
  <c r="L136" i="17" s="1"/>
  <c r="L130" i="16"/>
  <c r="L131" i="14"/>
  <c r="L131" i="11"/>
  <c r="L121" i="1"/>
  <c r="L131" i="16" l="1"/>
  <c r="L132" i="14"/>
  <c r="L132" i="11"/>
  <c r="L122" i="1"/>
  <c r="L132" i="16" l="1"/>
  <c r="L133" i="14"/>
  <c r="L133" i="1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23" i="1"/>
  <c r="L133" i="16" l="1"/>
  <c r="L134" i="14"/>
  <c r="L124" i="1"/>
  <c r="L134" i="16" l="1"/>
  <c r="L135" i="14"/>
  <c r="L125" i="1"/>
  <c r="L135" i="16" l="1"/>
  <c r="L136" i="14"/>
  <c r="L126" i="1"/>
  <c r="L136" i="16" l="1"/>
  <c r="L137" i="14"/>
  <c r="L127" i="1"/>
  <c r="L137" i="16" l="1"/>
  <c r="L138" i="14"/>
  <c r="L128" i="1"/>
  <c r="L138" i="16" l="1"/>
  <c r="L139" i="14"/>
  <c r="L129" i="1"/>
  <c r="L139" i="16" l="1"/>
  <c r="L140" i="14"/>
  <c r="L130" i="1"/>
  <c r="L140" i="16" l="1"/>
  <c r="L141" i="14"/>
  <c r="L131" i="1"/>
  <c r="L141" i="16" l="1"/>
  <c r="L142" i="14"/>
  <c r="L132" i="1"/>
  <c r="L142" i="16" l="1"/>
  <c r="L143" i="14"/>
  <c r="L133" i="1"/>
  <c r="L143" i="16" l="1"/>
  <c r="L144" i="14"/>
  <c r="L134" i="1"/>
  <c r="L144" i="16" l="1"/>
  <c r="L145" i="14"/>
  <c r="L135" i="1"/>
  <c r="L145" i="16" l="1"/>
  <c r="L146" i="14"/>
  <c r="L136" i="1"/>
  <c r="L146" i="16" l="1"/>
  <c r="L147" i="14"/>
  <c r="L137" i="1"/>
  <c r="L147" i="16" l="1"/>
  <c r="L148" i="14"/>
  <c r="L138" i="1"/>
  <c r="L148" i="16" l="1"/>
  <c r="L149" i="14"/>
  <c r="L139" i="1"/>
  <c r="L149" i="16" l="1"/>
  <c r="L150" i="14"/>
  <c r="L140" i="1"/>
  <c r="L150" i="16" l="1"/>
  <c r="L151" i="14"/>
  <c r="L141" i="1"/>
  <c r="L151" i="16" l="1"/>
  <c r="L152" i="14"/>
  <c r="L142" i="1"/>
  <c r="L152" i="16" l="1"/>
  <c r="L153" i="14"/>
  <c r="L143" i="1"/>
  <c r="L153" i="16" l="1"/>
  <c r="L154" i="14"/>
  <c r="L144" i="1"/>
  <c r="L154" i="16" l="1"/>
  <c r="L155" i="14"/>
  <c r="L156" i="14" s="1"/>
  <c r="L157" i="14" s="1"/>
  <c r="L158" i="14" s="1"/>
  <c r="L159" i="14" s="1"/>
  <c r="L160" i="14" s="1"/>
  <c r="L161" i="14" s="1"/>
  <c r="L162" i="14" s="1"/>
  <c r="L145" i="1"/>
  <c r="L155" i="16" l="1"/>
  <c r="L146" i="1"/>
  <c r="L156" i="16" l="1"/>
  <c r="L147" i="1"/>
  <c r="L157" i="16" l="1"/>
  <c r="L148" i="1"/>
  <c r="L158" i="16" l="1"/>
  <c r="L149" i="1"/>
  <c r="L159" i="16" l="1"/>
  <c r="L150" i="1"/>
  <c r="L160" i="16" l="1"/>
  <c r="L151" i="1"/>
  <c r="L161" i="16" l="1"/>
  <c r="L152" i="1"/>
  <c r="L162" i="16" l="1"/>
  <c r="L153" i="1"/>
  <c r="L163" i="16" l="1"/>
  <c r="L154" i="1"/>
  <c r="L164" i="16" l="1"/>
  <c r="L155" i="1"/>
  <c r="L165" i="16" l="1"/>
  <c r="L156" i="1"/>
  <c r="L166" i="16" l="1"/>
  <c r="L157" i="1"/>
  <c r="L167" i="16" l="1"/>
  <c r="L158" i="1"/>
  <c r="L168" i="16" l="1"/>
  <c r="L159" i="1"/>
  <c r="L169" i="16" l="1"/>
  <c r="L160" i="1"/>
  <c r="L170" i="16" l="1"/>
  <c r="L161" i="1"/>
  <c r="L171" i="16" l="1"/>
  <c r="L162" i="1"/>
  <c r="L172" i="16" l="1"/>
  <c r="L163" i="1"/>
  <c r="L173" i="16" l="1"/>
  <c r="L164" i="1"/>
  <c r="L174" i="16" l="1"/>
  <c r="L165" i="1"/>
  <c r="L175" i="16" l="1"/>
  <c r="L166" i="1"/>
  <c r="L176" i="16" l="1"/>
  <c r="L167" i="1"/>
  <c r="L177" i="16" l="1"/>
  <c r="L168" i="1"/>
  <c r="L169" i="1" s="1"/>
  <c r="L170" i="1" s="1"/>
  <c r="L171" i="1" s="1"/>
  <c r="L172" i="1" s="1"/>
  <c r="L173" i="1" s="1"/>
  <c r="L174" i="1" s="1"/>
  <c r="L175" i="1" s="1"/>
  <c r="L178" i="16" l="1"/>
  <c r="L179" i="16" l="1"/>
  <c r="L180" i="16" l="1"/>
  <c r="L181" i="16" l="1"/>
  <c r="L182" i="16" l="1"/>
</calcChain>
</file>

<file path=xl/sharedStrings.xml><?xml version="1.0" encoding="utf-8"?>
<sst xmlns="http://schemas.openxmlformats.org/spreadsheetml/2006/main" count="9183" uniqueCount="2397">
  <si>
    <t>Cuenta  202-002              BANAMEX</t>
  </si>
  <si>
    <t>Saldo Inicial</t>
  </si>
  <si>
    <t>D     49</t>
  </si>
  <si>
    <t>TE</t>
  </si>
  <si>
    <t>BANAMEX</t>
  </si>
  <si>
    <t>CYERENA</t>
  </si>
  <si>
    <t>PROYECTOS DE INEGNIERIA APLICADA SA</t>
  </si>
  <si>
    <t>D     96</t>
  </si>
  <si>
    <t>OROZCO JAIME RAMON</t>
  </si>
  <si>
    <t>D    136</t>
  </si>
  <si>
    <t>ENRIQUEZ SOLIS OSWALDO</t>
  </si>
  <si>
    <t>D    144</t>
  </si>
  <si>
    <t>TARJ BNMX</t>
  </si>
  <si>
    <t>D    802</t>
  </si>
  <si>
    <t>TRANSFER</t>
  </si>
  <si>
    <t>Poliza Contable de D</t>
  </si>
  <si>
    <t>LJIMENEZ</t>
  </si>
  <si>
    <t>TRASPASO DE BANAMEX A BBVA</t>
  </si>
  <si>
    <t>I    388</t>
  </si>
  <si>
    <t>Poliza Contable de I</t>
  </si>
  <si>
    <t>TRASPASO DE RALLY A CYA</t>
  </si>
  <si>
    <t>D    210</t>
  </si>
  <si>
    <t>T.E.</t>
  </si>
  <si>
    <t>MEDINA OYORZABAL KARLA YADIRA</t>
  </si>
  <si>
    <t>D    211</t>
  </si>
  <si>
    <t>CHEQUE</t>
  </si>
  <si>
    <t>TORRES RAMIREZ ALICIA</t>
  </si>
  <si>
    <t>D    229</t>
  </si>
  <si>
    <t>HORTI-PLANTAS INVERNADERO SPR DE RL</t>
  </si>
  <si>
    <t>D    230</t>
  </si>
  <si>
    <t>D    231</t>
  </si>
  <si>
    <t>HORTI-PLANTAS INVERNADEROS SPR DE R</t>
  </si>
  <si>
    <t>D    241</t>
  </si>
  <si>
    <t>BAJA: HORTI-PLANTAS INVERNADERO SPR</t>
  </si>
  <si>
    <t>D    276</t>
  </si>
  <si>
    <t>DEC</t>
  </si>
  <si>
    <t>BUSTAMANTE OLALDE JESUS</t>
  </si>
  <si>
    <t>D    277</t>
  </si>
  <si>
    <t>SIGMA QUALITY ASSITANCE SA DE CV</t>
  </si>
  <si>
    <t>D    278</t>
  </si>
  <si>
    <t>AGRICULTURA CALIDAD Y PROGRESO S DE</t>
  </si>
  <si>
    <t>D    279</t>
  </si>
  <si>
    <t>RIVERA MORALES DARIO</t>
  </si>
  <si>
    <t>D    295</t>
  </si>
  <si>
    <t>CHQ</t>
  </si>
  <si>
    <t>COMERCIALIZADORA Q BASICA SA DE CV</t>
  </si>
  <si>
    <t>D    297</t>
  </si>
  <si>
    <t>D    801</t>
  </si>
  <si>
    <t>D    333</t>
  </si>
  <si>
    <t>PREMIER SEEDS MEXICANA SA DE CV</t>
  </si>
  <si>
    <t>D    386</t>
  </si>
  <si>
    <t>CRUZ REGALADO JULIAN</t>
  </si>
  <si>
    <t>D    411</t>
  </si>
  <si>
    <t>LONAS PARASOL SA DE CV</t>
  </si>
  <si>
    <t>D    448</t>
  </si>
  <si>
    <t>D    449</t>
  </si>
  <si>
    <t>RICO MARCIAL JHOANA ALEJANDRA</t>
  </si>
  <si>
    <t>D    450</t>
  </si>
  <si>
    <t>TAR BNMX</t>
  </si>
  <si>
    <t>D    803</t>
  </si>
  <si>
    <t>D    502</t>
  </si>
  <si>
    <t>REBSAMEN REYNOSO MARIA VERONICA</t>
  </si>
  <si>
    <t>D    514</t>
  </si>
  <si>
    <t>DELGADILLO JOSE GERARDO</t>
  </si>
  <si>
    <t>D    516</t>
  </si>
  <si>
    <t>D    804</t>
  </si>
  <si>
    <t>D    603</t>
  </si>
  <si>
    <t>D    606</t>
  </si>
  <si>
    <t>RICO ARRIOLA OLIVIA</t>
  </si>
  <si>
    <t>D    639</t>
  </si>
  <si>
    <t>HILOS Y RAFIAS SAN JOS SA DE CV</t>
  </si>
  <si>
    <t>D    641</t>
  </si>
  <si>
    <t>AGRO Y ACOLCHADOS SA DE CV</t>
  </si>
  <si>
    <t>D    642</t>
  </si>
  <si>
    <t>MENDOZA MARTINEZ ANTONIO</t>
  </si>
  <si>
    <t>D    645</t>
  </si>
  <si>
    <t>D    683</t>
  </si>
  <si>
    <t>D    687</t>
  </si>
  <si>
    <t>VILLEGAS CARDENAS IGNACIO</t>
  </si>
  <si>
    <t>D    712</t>
  </si>
  <si>
    <t>VAZQUEZ PAREDES JOSE LUIS</t>
  </si>
  <si>
    <t>D    720</t>
  </si>
  <si>
    <t>TARJETAS</t>
  </si>
  <si>
    <t>D    779</t>
  </si>
  <si>
    <t>ASOCIACION DE AVICULTORES DE CELAYA</t>
  </si>
  <si>
    <t>D    794</t>
  </si>
  <si>
    <t>D    822</t>
  </si>
  <si>
    <t>LOPEZ CAMACHO VICENTE MIGUEL</t>
  </si>
  <si>
    <t>D    827</t>
  </si>
  <si>
    <t>ANGELES GUERRERO VALENTIN</t>
  </si>
  <si>
    <t>D    828</t>
  </si>
  <si>
    <t>D    831</t>
  </si>
  <si>
    <t>BAJA: VILLEGAS CARDENAS IGNACIO</t>
  </si>
  <si>
    <t>D    837</t>
  </si>
  <si>
    <t>D    845</t>
  </si>
  <si>
    <t>AGROIMPERIO DEL BAJIO S DE RL DE CV</t>
  </si>
  <si>
    <t>D    875</t>
  </si>
  <si>
    <t>OLIVOS HERNANDEZ CLAUDIA</t>
  </si>
  <si>
    <t>D    882</t>
  </si>
  <si>
    <t>TRRI SA DE CV</t>
  </si>
  <si>
    <t>D    891</t>
  </si>
  <si>
    <t>VILLAGRAN EN MOVIMIENTO SA DE CV</t>
  </si>
  <si>
    <t>D    919</t>
  </si>
  <si>
    <t>D  1,540</t>
  </si>
  <si>
    <t>D    937</t>
  </si>
  <si>
    <t>PRODUCTOS DE MAIZ DEL CAMPO SA DE C</t>
  </si>
  <si>
    <t>D    961</t>
  </si>
  <si>
    <t>COMERCIALIZADORA DE REFACCIONES EL</t>
  </si>
  <si>
    <t>D    972</t>
  </si>
  <si>
    <t>LUNA GUILLEN JUANA</t>
  </si>
  <si>
    <t>D  1,008</t>
  </si>
  <si>
    <t>COMERCIALIZADORA DE REFACCIONE EL M</t>
  </si>
  <si>
    <t>D  1,023</t>
  </si>
  <si>
    <t>D  1,539</t>
  </si>
  <si>
    <t>D  1,062</t>
  </si>
  <si>
    <t>COMERGALV S.A DE C.V</t>
  </si>
  <si>
    <t>D  1,063</t>
  </si>
  <si>
    <t>AVOIR HYLIFE MEXICO SA DE CV</t>
  </si>
  <si>
    <t>D  1,124</t>
  </si>
  <si>
    <t>DESBA NATURALS SA DE CV</t>
  </si>
  <si>
    <t>D  1,128</t>
  </si>
  <si>
    <t>D  1,541</t>
  </si>
  <si>
    <t>TRASPASO DE BANANEX A BBVA</t>
  </si>
  <si>
    <t>D  1,190</t>
  </si>
  <si>
    <t>ARROCERA DEL BAJIO SA DE CV</t>
  </si>
  <si>
    <t>D  1,201</t>
  </si>
  <si>
    <t>LOPEZ COLOMBRES FELIPE</t>
  </si>
  <si>
    <t>D  1,331</t>
  </si>
  <si>
    <t>D  1,386</t>
  </si>
  <si>
    <t>ARELLANO RODRIGUEZ MA GUADALUPE</t>
  </si>
  <si>
    <t>D  1,393</t>
  </si>
  <si>
    <t>D  1,538</t>
  </si>
  <si>
    <t>D  1,400</t>
  </si>
  <si>
    <t>AF BANREGIO SA DE CV SOFOM ER BANRE</t>
  </si>
  <si>
    <t>D  1,401</t>
  </si>
  <si>
    <t>D  1,403</t>
  </si>
  <si>
    <t>D  1,455</t>
  </si>
  <si>
    <t>D  1,505</t>
  </si>
  <si>
    <t>D  1,506</t>
  </si>
  <si>
    <t>D  1,556</t>
  </si>
  <si>
    <t>ELECTRO CONSTRUCCIONES ALSA S DE RL</t>
  </si>
  <si>
    <t>D  1,558</t>
  </si>
  <si>
    <t>LUNA GUILLEN ELVIRA</t>
  </si>
  <si>
    <t>D  1,561</t>
  </si>
  <si>
    <t>LICEA DE SANTIAGO EDUARDO</t>
  </si>
  <si>
    <t>D  1,562</t>
  </si>
  <si>
    <t>D  1,593</t>
  </si>
  <si>
    <t>D  1,666</t>
  </si>
  <si>
    <t>INVERNADEROS CARMONA SPR DE RL</t>
  </si>
  <si>
    <t>D  1,688</t>
  </si>
  <si>
    <t>SEGURA VARGAS MARIA NIEVES</t>
  </si>
  <si>
    <t>D  1,691</t>
  </si>
  <si>
    <t>D  2,695</t>
  </si>
  <si>
    <t>D  1,709</t>
  </si>
  <si>
    <t>PACHECO BARBOSA JOSE</t>
  </si>
  <si>
    <t>D  1,711</t>
  </si>
  <si>
    <t>EXPRESS MILAC SA DE CV</t>
  </si>
  <si>
    <t>D  1,730</t>
  </si>
  <si>
    <t>CHAVEZ SANCHEZ ROMMEL MAURICIO</t>
  </si>
  <si>
    <t>D  1,737</t>
  </si>
  <si>
    <t>ALVARDAO CHAVEZ JOSE ANTONIO</t>
  </si>
  <si>
    <t>D  1,748</t>
  </si>
  <si>
    <t>D  1,839</t>
  </si>
  <si>
    <t>D  2,700</t>
  </si>
  <si>
    <t>I  1,175</t>
  </si>
  <si>
    <t>TRASPASO DE QM A CYA</t>
  </si>
  <si>
    <t>I  1,179</t>
  </si>
  <si>
    <t>TRASPASO DE QM A CELAYA</t>
  </si>
  <si>
    <t>D  1,979</t>
  </si>
  <si>
    <t>ARELLANO RODRIGUEZ MARIA GUADALUPE</t>
  </si>
  <si>
    <t>D  1,990</t>
  </si>
  <si>
    <t>D  1,991</t>
  </si>
  <si>
    <t>D  1,994</t>
  </si>
  <si>
    <t>D  2,696</t>
  </si>
  <si>
    <t>D  2,027</t>
  </si>
  <si>
    <t>ROCA RENT SA DE CV</t>
  </si>
  <si>
    <t>D  2,699</t>
  </si>
  <si>
    <t>D  2,134</t>
  </si>
  <si>
    <t>CARRERA PACHECO JUAN</t>
  </si>
  <si>
    <t>D  2,163</t>
  </si>
  <si>
    <t>AGRO Y ASPERSORAS SA DE CV</t>
  </si>
  <si>
    <t>D  2,186</t>
  </si>
  <si>
    <t>TRANSPORTES ELD SA DE CV</t>
  </si>
  <si>
    <t>D  2,191</t>
  </si>
  <si>
    <t>D  2,192</t>
  </si>
  <si>
    <t>TRANSPORTE ELD SA DE CV</t>
  </si>
  <si>
    <t>D  2,193</t>
  </si>
  <si>
    <t>D  2,194</t>
  </si>
  <si>
    <t>D  2,195</t>
  </si>
  <si>
    <t>D  2,197</t>
  </si>
  <si>
    <t>D  2,198</t>
  </si>
  <si>
    <t>D  2,203</t>
  </si>
  <si>
    <t>D  2,207</t>
  </si>
  <si>
    <t>TARJETAS21</t>
  </si>
  <si>
    <t>TAJETAS 21-01-17</t>
  </si>
  <si>
    <t>D  2,208</t>
  </si>
  <si>
    <t>BAJA: TAJETAS 21-01-17</t>
  </si>
  <si>
    <t>D  2,298</t>
  </si>
  <si>
    <t>OPERADORA TURISTICA ALLENDE SA DE C</t>
  </si>
  <si>
    <t>D  2,300</t>
  </si>
  <si>
    <t>TDD</t>
  </si>
  <si>
    <t>ARAUJO MARTINEZ J SALVADOR</t>
  </si>
  <si>
    <t>D  2,317</t>
  </si>
  <si>
    <t>D  2,417</t>
  </si>
  <si>
    <t>BAJA: ARAUJO MARTINEZ J SALVADOR</t>
  </si>
  <si>
    <t>D  2,418</t>
  </si>
  <si>
    <t>D  2,427</t>
  </si>
  <si>
    <t>D  2,454</t>
  </si>
  <si>
    <t>CATRISKMEXICO S C</t>
  </si>
  <si>
    <t>D  2,488</t>
  </si>
  <si>
    <t>FISICO MECANICO SAN LUIS SA DE CV</t>
  </si>
  <si>
    <t>D  2,518</t>
  </si>
  <si>
    <t>D  2,520</t>
  </si>
  <si>
    <t>BAJA: ARELLANO RODRIGUEZ MARIA GUAD</t>
  </si>
  <si>
    <t>D  2,521</t>
  </si>
  <si>
    <t>D  2,554</t>
  </si>
  <si>
    <t>BANCOMER</t>
  </si>
  <si>
    <t>LJIMENEZ:VILLAGRAN EN MOVIMIENTO SA</t>
  </si>
  <si>
    <t>D  2,556</t>
  </si>
  <si>
    <t>D  2,618</t>
  </si>
  <si>
    <t>D  3,187</t>
  </si>
  <si>
    <t>D  2,667</t>
  </si>
  <si>
    <t>GONZALEZ MAYA ROMULO ROMAN</t>
  </si>
  <si>
    <t>D  2,669</t>
  </si>
  <si>
    <t>DUARTE MUÑOZ FATIMA</t>
  </si>
  <si>
    <t>D  2,692</t>
  </si>
  <si>
    <t>AF BANREGIO SA DE CV SOFOM ER, BANR</t>
  </si>
  <si>
    <t>D  2,739</t>
  </si>
  <si>
    <t>ROGIMAQ SA DE CV</t>
  </si>
  <si>
    <t>D  2,758</t>
  </si>
  <si>
    <t>D  3,181</t>
  </si>
  <si>
    <t>D  2,858</t>
  </si>
  <si>
    <t>MARTINEZ GUTIERREZ LORENZO</t>
  </si>
  <si>
    <t>D  2,878</t>
  </si>
  <si>
    <t>D  2,897</t>
  </si>
  <si>
    <t>D  2,904</t>
  </si>
  <si>
    <t>D  3,180</t>
  </si>
  <si>
    <t>D  3,590</t>
  </si>
  <si>
    <t>AM 1289</t>
  </si>
  <si>
    <t>PAGO AM 1289</t>
  </si>
  <si>
    <t>D  3,024</t>
  </si>
  <si>
    <t>PENDIENTE</t>
  </si>
  <si>
    <t>VALADEZ TOVAR J ROSARIO</t>
  </si>
  <si>
    <t>D  3,032</t>
  </si>
  <si>
    <t>D  3,082</t>
  </si>
  <si>
    <t>D  3,179</t>
  </si>
  <si>
    <t>D  3,188</t>
  </si>
  <si>
    <t>TRASPASO DE BANAMEX A BBVA+</t>
  </si>
  <si>
    <t>D  3,142</t>
  </si>
  <si>
    <t>D  3,153</t>
  </si>
  <si>
    <t>D  3,154</t>
  </si>
  <si>
    <t>D  3,199</t>
  </si>
  <si>
    <t>D  3,251</t>
  </si>
  <si>
    <t>0232-TCU16</t>
  </si>
  <si>
    <t>RUIZ PEREZ M DE LOS ANGELES</t>
  </si>
  <si>
    <t>D  3,286</t>
  </si>
  <si>
    <t>RUIZ PEREZM DE LOS ANGELES</t>
  </si>
  <si>
    <t>D  3,287</t>
  </si>
  <si>
    <t>BAJA: RUIZ PEREZM DE LOS ANGELES</t>
  </si>
  <si>
    <t>D  3,298</t>
  </si>
  <si>
    <t>D  3,323</t>
  </si>
  <si>
    <t>GONZALEZ MAYA ROMAN</t>
  </si>
  <si>
    <t>D  3,343</t>
  </si>
  <si>
    <t>PREDIAL</t>
  </si>
  <si>
    <t>LCAMPOS</t>
  </si>
  <si>
    <t>PREDIAL 2017</t>
  </si>
  <si>
    <t>D  3,344</t>
  </si>
  <si>
    <t>D  3,345</t>
  </si>
  <si>
    <t>D  3,347</t>
  </si>
  <si>
    <t>CHAVEZ SANCHEZ ROMMEL</t>
  </si>
  <si>
    <t>D  3,378</t>
  </si>
  <si>
    <t>ALMARAZ TORRES MARGARITA</t>
  </si>
  <si>
    <t>D  3,385</t>
  </si>
  <si>
    <t>D  3,410</t>
  </si>
  <si>
    <t>D  3,445</t>
  </si>
  <si>
    <t>D  3,449</t>
  </si>
  <si>
    <t>D  3,475</t>
  </si>
  <si>
    <t>SIGMA QUALITY ASSISTANCE SA DE CV</t>
  </si>
  <si>
    <t>D  3,479</t>
  </si>
  <si>
    <t>VALADEZ TOVAR J. ROSARIO</t>
  </si>
  <si>
    <t>D  3,533</t>
  </si>
  <si>
    <t>D  3,569</t>
  </si>
  <si>
    <t>COMIS BMX</t>
  </si>
  <si>
    <t>COMISIONES BANCARIAS BMX ENE 1</t>
  </si>
  <si>
    <t>A</t>
  </si>
  <si>
    <t>X1</t>
  </si>
  <si>
    <t>B</t>
  </si>
  <si>
    <t>C</t>
  </si>
  <si>
    <t>X2</t>
  </si>
  <si>
    <t>X3</t>
  </si>
  <si>
    <t>X4</t>
  </si>
  <si>
    <t>X5</t>
  </si>
  <si>
    <t>D  3,640</t>
  </si>
  <si>
    <t>D  3,639</t>
  </si>
  <si>
    <t>D     44</t>
  </si>
  <si>
    <t>PREMIER SEED MEXICANA SA DE CV</t>
  </si>
  <si>
    <t>D     46</t>
  </si>
  <si>
    <t>CONSTRUCTORA DHEG SA DE CV</t>
  </si>
  <si>
    <t>D     71</t>
  </si>
  <si>
    <t>VILLAS DE CORTAZAR S.P.R DE R.L.</t>
  </si>
  <si>
    <t>D     94</t>
  </si>
  <si>
    <t>D    106</t>
  </si>
  <si>
    <t>D    162</t>
  </si>
  <si>
    <t>D    169</t>
  </si>
  <si>
    <t>D    189</t>
  </si>
  <si>
    <t>RODRIGUEZ ARREGUIN MARIA ELENA</t>
  </si>
  <si>
    <t>D    191</t>
  </si>
  <si>
    <t>D    252</t>
  </si>
  <si>
    <t>PLOPEZ</t>
  </si>
  <si>
    <t>D    292</t>
  </si>
  <si>
    <t>CAMPOS BALDERRAMA ZOILA FLOR</t>
  </si>
  <si>
    <t>D    302</t>
  </si>
  <si>
    <t>TARJ 03/02</t>
  </si>
  <si>
    <t>D    310</t>
  </si>
  <si>
    <t>D    320</t>
  </si>
  <si>
    <t>JNAVARRO</t>
  </si>
  <si>
    <t>TRASAPASO DE BANAMEX A BBVA</t>
  </si>
  <si>
    <t>D    321</t>
  </si>
  <si>
    <t>D    370</t>
  </si>
  <si>
    <t>MCALTZON</t>
  </si>
  <si>
    <t>TAGRO Y ACOLCHADOS SA DE CV</t>
  </si>
  <si>
    <t>TCUANDA SA DE CV</t>
  </si>
  <si>
    <t>D    421</t>
  </si>
  <si>
    <t>TTARJETAS</t>
  </si>
  <si>
    <t>D    469</t>
  </si>
  <si>
    <t>D    521</t>
  </si>
  <si>
    <t>PECH CONSULTORES SC</t>
  </si>
  <si>
    <t>D    533</t>
  </si>
  <si>
    <t>MOSTRADOR MOSTRADOR</t>
  </si>
  <si>
    <t>D    546</t>
  </si>
  <si>
    <t>D    592</t>
  </si>
  <si>
    <t>D    605</t>
  </si>
  <si>
    <t>LJIMENEZ:TRASPASO DE BANAMEX A BBVA</t>
  </si>
  <si>
    <t>D    635</t>
  </si>
  <si>
    <t>I    319</t>
  </si>
  <si>
    <t>LJIMENEZ:TRASPASO DE RALLY A CELAYA</t>
  </si>
  <si>
    <t>D    682</t>
  </si>
  <si>
    <t>D    706</t>
  </si>
  <si>
    <t>D    748</t>
  </si>
  <si>
    <t>D    760</t>
  </si>
  <si>
    <t>LJIMENEZ:BUS DE VELAZQUEZ SA DE CV</t>
  </si>
  <si>
    <t>INSTITUTO MA DEL REFUGIO AGUILAR AC</t>
  </si>
  <si>
    <t>D    832</t>
  </si>
  <si>
    <t>D    833</t>
  </si>
  <si>
    <t>NH INABATA S DE RL DE CV</t>
  </si>
  <si>
    <t>D    835</t>
  </si>
  <si>
    <t>INSTITUTO DE ESTUDIOS DEL BAJIO SC</t>
  </si>
  <si>
    <t>D    836</t>
  </si>
  <si>
    <t>INSTITUTO DE ESTUDIO BAJIO SC</t>
  </si>
  <si>
    <t>D    840</t>
  </si>
  <si>
    <t>D    860</t>
  </si>
  <si>
    <t>GONZALEZ VALLE JOSE ENRIQUE</t>
  </si>
  <si>
    <t>D    892</t>
  </si>
  <si>
    <t>LJIMENEZ:GARCIA ALVAREZ EFREN</t>
  </si>
  <si>
    <t>D    931</t>
  </si>
  <si>
    <t>TQUINTANA AGUERO JOSEFA</t>
  </si>
  <si>
    <t>D    956</t>
  </si>
  <si>
    <t>BANORTE</t>
  </si>
  <si>
    <t>TLJIMENEZ:TRANSPORTE ELD SA DE CV</t>
  </si>
  <si>
    <t>D    958</t>
  </si>
  <si>
    <t>D    959</t>
  </si>
  <si>
    <t>D    969</t>
  </si>
  <si>
    <t>D  1,011</t>
  </si>
  <si>
    <t>GRUPO SSC SA DE CV</t>
  </si>
  <si>
    <t>D  1,028</t>
  </si>
  <si>
    <t>TJUAREZ RODRIGUEZ MARGARITO</t>
  </si>
  <si>
    <t>D  1,050</t>
  </si>
  <si>
    <t>TSEMILLAS CORREA MEXICANA SA DE CV</t>
  </si>
  <si>
    <t>D  1,105</t>
  </si>
  <si>
    <t>D  1,161</t>
  </si>
  <si>
    <t>D  1,170</t>
  </si>
  <si>
    <t>TANDRADE SOLORZANO ROMAN</t>
  </si>
  <si>
    <t>D  1,175</t>
  </si>
  <si>
    <t>TFRANCO SOTO J GUADALUPE</t>
  </si>
  <si>
    <t>D  1,216</t>
  </si>
  <si>
    <t>TTERJATAS</t>
  </si>
  <si>
    <t>D  1,245</t>
  </si>
  <si>
    <t>TARJETA</t>
  </si>
  <si>
    <t>D  1,255</t>
  </si>
  <si>
    <t>TWASHINGTON INVENTARY SERVICE MEXICO</t>
  </si>
  <si>
    <t>D  1,276</t>
  </si>
  <si>
    <t>TBAUTISTA LUNA EDWIN MARCOS</t>
  </si>
  <si>
    <t>D  1,296</t>
  </si>
  <si>
    <t>TCONSTRUCTURA DHEG</t>
  </si>
  <si>
    <t>D  1,298</t>
  </si>
  <si>
    <t>TCONSTRUCTORA DHEG SA DE CV</t>
  </si>
  <si>
    <t>D  1,304</t>
  </si>
  <si>
    <t>D  1,320</t>
  </si>
  <si>
    <t>D  1,356</t>
  </si>
  <si>
    <t>TBAJA: BAUTISTA LUNA EDWIN MARCOS</t>
  </si>
  <si>
    <t>D  1,360</t>
  </si>
  <si>
    <t>TBAUTISTA LUNA  EDWIN MARCOS</t>
  </si>
  <si>
    <t>D  1,372</t>
  </si>
  <si>
    <t>TLARENAS ALQUICIERA EDGAR</t>
  </si>
  <si>
    <t>D  1,422</t>
  </si>
  <si>
    <t>D  1,423</t>
  </si>
  <si>
    <t>D  1,425</t>
  </si>
  <si>
    <t>D  1,454</t>
  </si>
  <si>
    <t>TAIMCO CORPORATION DE MEXICO SA DE C</t>
  </si>
  <si>
    <t>D  1,462</t>
  </si>
  <si>
    <t>D  1,601</t>
  </si>
  <si>
    <t>D  1,614</t>
  </si>
  <si>
    <t>AM 1303</t>
  </si>
  <si>
    <t>PAGO AM 1303 AXA</t>
  </si>
  <si>
    <t>D  1,693</t>
  </si>
  <si>
    <t>D  1,752</t>
  </si>
  <si>
    <t>BAUTISTA LUNA EDWIN MARCOS</t>
  </si>
  <si>
    <t>D  1,754</t>
  </si>
  <si>
    <t>VALDIVIA ANAYA JORGE ARTURO</t>
  </si>
  <si>
    <t>D  1,772</t>
  </si>
  <si>
    <t>GASTRONOMICA FERREY S A P I DE CV</t>
  </si>
  <si>
    <t>D  1,779</t>
  </si>
  <si>
    <t>D  1,783</t>
  </si>
  <si>
    <t>D  1,785</t>
  </si>
  <si>
    <t>D  1,793</t>
  </si>
  <si>
    <t>TBAJA: BAUTISTA LUNA  EDWIN MARCOS</t>
  </si>
  <si>
    <t>D  1,830</t>
  </si>
  <si>
    <t>TLAERENCE ARNOLD JACK</t>
  </si>
  <si>
    <t>D  1,837</t>
  </si>
  <si>
    <t>D  1,917</t>
  </si>
  <si>
    <t>D  1,922</t>
  </si>
  <si>
    <t>GALO EHS DISTRIBUCION SERVICIOS Y P</t>
  </si>
  <si>
    <t>D  1,927</t>
  </si>
  <si>
    <t>PERCONSA SA DE CV</t>
  </si>
  <si>
    <t>D  1,929</t>
  </si>
  <si>
    <t>VARGAS HERNANDEZ MARIAZELL</t>
  </si>
  <si>
    <t>D  1,932</t>
  </si>
  <si>
    <t>D  1,955</t>
  </si>
  <si>
    <t>TLICEA DE SANTIAGO EDUARDO</t>
  </si>
  <si>
    <t>D  1,960</t>
  </si>
  <si>
    <t>TMEDINA SOLORZANO ALDO GIOVANNI</t>
  </si>
  <si>
    <t>D  2,022</t>
  </si>
  <si>
    <t>TCONSTRUCCIONESHARB SA DE CV</t>
  </si>
  <si>
    <t>D  2,040</t>
  </si>
  <si>
    <t>D  2,061</t>
  </si>
  <si>
    <t>MALPA PRODUCTORES AGRICOLAS SPR DE</t>
  </si>
  <si>
    <t>D  2,092</t>
  </si>
  <si>
    <t>D  2,097</t>
  </si>
  <si>
    <t>D  2,152</t>
  </si>
  <si>
    <t>TCOMITE ESTATAL PARA EL FOMENTO</t>
  </si>
  <si>
    <t>D  2,160</t>
  </si>
  <si>
    <t>D  2,189</t>
  </si>
  <si>
    <t>D  2,200</t>
  </si>
  <si>
    <t>D  2,202</t>
  </si>
  <si>
    <t>D  2,204</t>
  </si>
  <si>
    <t>D  2,205</t>
  </si>
  <si>
    <t>D  2,246</t>
  </si>
  <si>
    <t>D  2,248</t>
  </si>
  <si>
    <t>BAJA: TARJETAS</t>
  </si>
  <si>
    <t>D  2,249</t>
  </si>
  <si>
    <t>I    973</t>
  </si>
  <si>
    <t>I  1,137</t>
  </si>
  <si>
    <t>D  2,422</t>
  </si>
  <si>
    <t>D  2,440</t>
  </si>
  <si>
    <t>ALVARADO VEGA MIGUEL ANGEL</t>
  </si>
  <si>
    <t>D  2,446</t>
  </si>
  <si>
    <t>D  2,682</t>
  </si>
  <si>
    <t>I  1,142</t>
  </si>
  <si>
    <t>TRASPASO DE RALLY A CELAYA</t>
  </si>
  <si>
    <t>D  2,460</t>
  </si>
  <si>
    <t>CAJA</t>
  </si>
  <si>
    <t>FONDO DE ASEGURAMIENTO AGRICOLA CAM</t>
  </si>
  <si>
    <t>D  2,509</t>
  </si>
  <si>
    <t>D  2,511</t>
  </si>
  <si>
    <t>BAJA: TARJ BNMX</t>
  </si>
  <si>
    <t>D  2,512</t>
  </si>
  <si>
    <t>D  2,525</t>
  </si>
  <si>
    <t>AGRICOLA ARA SPR DE RL</t>
  </si>
  <si>
    <t>D  2,672</t>
  </si>
  <si>
    <t>RODRIGUEZ HERRERA VERONICA</t>
  </si>
  <si>
    <t>D  2,697</t>
  </si>
  <si>
    <t>BARBA PALOS JUAN JOSE</t>
  </si>
  <si>
    <t>D  2,698</t>
  </si>
  <si>
    <t>D  2,702</t>
  </si>
  <si>
    <t>RAMIREZ SANCHEZ JUAN ALEXIS</t>
  </si>
  <si>
    <t>D  2,744</t>
  </si>
  <si>
    <t>D  2,756</t>
  </si>
  <si>
    <t>D  2,766</t>
  </si>
  <si>
    <t>CIMA PETS PHARMA SA DE CV</t>
  </si>
  <si>
    <t>D  2,832</t>
  </si>
  <si>
    <t>BASCULAS PRECICEL SA DE CV</t>
  </si>
  <si>
    <t>D  2,835</t>
  </si>
  <si>
    <t>AGROPRODUCTOS ALTAMIRA SPR DE RL</t>
  </si>
  <si>
    <t>D  2,836</t>
  </si>
  <si>
    <t>D  2,896</t>
  </si>
  <si>
    <t>ALARCON MOJICA J FELIX</t>
  </si>
  <si>
    <t>D  2,910</t>
  </si>
  <si>
    <t>SERVICIOS DE CONTROL INTEGRAL DEL B</t>
  </si>
  <si>
    <t>D  2,977</t>
  </si>
  <si>
    <t>AISIN AUTOMOTIVE GUANAJUATO SA DE C</t>
  </si>
  <si>
    <t>D  2,978</t>
  </si>
  <si>
    <t>D  3,009</t>
  </si>
  <si>
    <t>D  3,108</t>
  </si>
  <si>
    <t>TRANSFEREN</t>
  </si>
  <si>
    <t>TRANSFERENCIA BMX-BBVA</t>
  </si>
  <si>
    <t>D  3,114</t>
  </si>
  <si>
    <t>COMISIONES BANCARIAS BMX FEB 1</t>
  </si>
  <si>
    <t>D  3,115</t>
  </si>
  <si>
    <t>RENDIMIENT</t>
  </si>
  <si>
    <t>RENDIMIENTO BMX FEBRERO 17</t>
  </si>
  <si>
    <t>ENGANCHE CAMIONETA JS</t>
  </si>
  <si>
    <t>D     13</t>
  </si>
  <si>
    <t>CASTRO PACHECO MA LUCRECIA</t>
  </si>
  <si>
    <t>D     77</t>
  </si>
  <si>
    <t>D     92</t>
  </si>
  <si>
    <t>D    256</t>
  </si>
  <si>
    <t>D    121</t>
  </si>
  <si>
    <t>ROSAS ROSAS MARICARMEN</t>
  </si>
  <si>
    <t>D    146</t>
  </si>
  <si>
    <t>SOLUCIONES EN INGENIERIA Y TECNOLOG</t>
  </si>
  <si>
    <t>D    158</t>
  </si>
  <si>
    <t>MARIO VELAZQUEZ AGUILAR</t>
  </si>
  <si>
    <t>D    177</t>
  </si>
  <si>
    <t>RICO CHIMAL FEBE</t>
  </si>
  <si>
    <t>D    192</t>
  </si>
  <si>
    <t>D    258</t>
  </si>
  <si>
    <t>CONTRERAS AGUADO ROSA MARTHA</t>
  </si>
  <si>
    <t>URIBE LOPEZ MARIA DEL REFUGIO</t>
  </si>
  <si>
    <t>D    255</t>
  </si>
  <si>
    <t>INSTITUTO MUNICIPAL DE INVESTIGACIO</t>
  </si>
  <si>
    <t>D    285</t>
  </si>
  <si>
    <t>D    335</t>
  </si>
  <si>
    <t>te</t>
  </si>
  <si>
    <t>LJIMENEZ:AGRO Y ACOLCHADOS SA DE CV</t>
  </si>
  <si>
    <t>D    422</t>
  </si>
  <si>
    <t>D    482</t>
  </si>
  <si>
    <t>D    550</t>
  </si>
  <si>
    <t>LOPEZ HERNANDEZ FELIPE</t>
  </si>
  <si>
    <t>D    552</t>
  </si>
  <si>
    <t>D    572</t>
  </si>
  <si>
    <t>RODRIGUEZ HERREA VERONICA</t>
  </si>
  <si>
    <t>D    596</t>
  </si>
  <si>
    <t>MAQUINADOS ABS SC DE RL DE CV</t>
  </si>
  <si>
    <t>D    599</t>
  </si>
  <si>
    <t>MENDEZ CRUZ MARIN</t>
  </si>
  <si>
    <t>D    600</t>
  </si>
  <si>
    <t>CENTENO ARIAS MA CONCEPCION</t>
  </si>
  <si>
    <t>D    620</t>
  </si>
  <si>
    <t>D    644</t>
  </si>
  <si>
    <t>D    702</t>
  </si>
  <si>
    <t>D    719</t>
  </si>
  <si>
    <t>D    818</t>
  </si>
  <si>
    <t>AGRO Y ALCOLCHONADOS SA DE CV</t>
  </si>
  <si>
    <t>D    829</t>
  </si>
  <si>
    <t>D    920</t>
  </si>
  <si>
    <t>ITR RIEGO SA DE CV</t>
  </si>
  <si>
    <t>D    925</t>
  </si>
  <si>
    <t>D    929</t>
  </si>
  <si>
    <t>HERRERA YAÑEZ J PEDRO</t>
  </si>
  <si>
    <t>TARJ</t>
  </si>
  <si>
    <t>TARJETA BBVA</t>
  </si>
  <si>
    <t>D    960</t>
  </si>
  <si>
    <t>BAJA: TARJETA BBVA</t>
  </si>
  <si>
    <t>D    962</t>
  </si>
  <si>
    <t>D    989</t>
  </si>
  <si>
    <t>ALVAREZ VEGA CLAUDIA ELENA</t>
  </si>
  <si>
    <t>D    999</t>
  </si>
  <si>
    <t>SILES SALINAS JUAN</t>
  </si>
  <si>
    <t>D  1,012</t>
  </si>
  <si>
    <t>TURISMOS GALLARDO SA DE CV</t>
  </si>
  <si>
    <t>D  1,056</t>
  </si>
  <si>
    <t>D  1,066</t>
  </si>
  <si>
    <t>D  1,067</t>
  </si>
  <si>
    <t>D  1,088</t>
  </si>
  <si>
    <t>SOTO RAZO SAUL</t>
  </si>
  <si>
    <t>D  1,108</t>
  </si>
  <si>
    <t>DIAS BARRIGA HERRERA ROSA EUGENIA</t>
  </si>
  <si>
    <t>D  1,142</t>
  </si>
  <si>
    <t>REAL GUTIERREZ LUIS ANGEL</t>
  </si>
  <si>
    <t>D  1,143</t>
  </si>
  <si>
    <t>ALEJOS MENDOZA EDUARDO</t>
  </si>
  <si>
    <t>D  1,167</t>
  </si>
  <si>
    <t>COMITE MUNICIPALDEL AGUA POTABLE Y</t>
  </si>
  <si>
    <t>D  1,172</t>
  </si>
  <si>
    <t>D  1,225</t>
  </si>
  <si>
    <t>ARGUENTA TRUJILLO MARIA LETICIA</t>
  </si>
  <si>
    <t>D  1,228</t>
  </si>
  <si>
    <t>LJIMENEZ:SALIDO JESUS</t>
  </si>
  <si>
    <t>D  1,235</t>
  </si>
  <si>
    <t>LJIMENEZ: SALIDO JESUS</t>
  </si>
  <si>
    <t>D  1,239</t>
  </si>
  <si>
    <t>MARTINEZ FLORES NADIA LETICIA</t>
  </si>
  <si>
    <t>D  1,240</t>
  </si>
  <si>
    <t>LJIMENEZ:ARGUETA TRUJILLO MARIA LET</t>
  </si>
  <si>
    <t>D  1,242</t>
  </si>
  <si>
    <t>D  1,253</t>
  </si>
  <si>
    <t>LJIMENEZ:MARTINEZ FLOREZ NADIA LETI</t>
  </si>
  <si>
    <t>D  1,256</t>
  </si>
  <si>
    <t>RAMIREZ FLOREZ NADIA LETICIA</t>
  </si>
  <si>
    <t>TAJT BNMX</t>
  </si>
  <si>
    <t>D  1,753</t>
  </si>
  <si>
    <t>D  1,369</t>
  </si>
  <si>
    <t>GONZALEZ LOPEZ ANA LAURA</t>
  </si>
  <si>
    <t>D  1,370</t>
  </si>
  <si>
    <t>DISTRIBUCIONES PROVIDENCIA S DE RL</t>
  </si>
  <si>
    <t>ZARCO JUAREZ LUIS</t>
  </si>
  <si>
    <t>D  1,380</t>
  </si>
  <si>
    <t>GERRERO CISNEROS EFREN JACINTO</t>
  </si>
  <si>
    <t>D  1,421</t>
  </si>
  <si>
    <t>VILLGRAN EN MOVIMIENTO SA DE CV</t>
  </si>
  <si>
    <t>D  1,432</t>
  </si>
  <si>
    <t>D  1,751</t>
  </si>
  <si>
    <t>D  1,476</t>
  </si>
  <si>
    <t>LOYOLA CONCHA GERARDO</t>
  </si>
  <si>
    <t>D  1,526</t>
  </si>
  <si>
    <t>D  1,544</t>
  </si>
  <si>
    <t>D  1,573</t>
  </si>
  <si>
    <t>MALDONADO  LABRADA JORGE</t>
  </si>
  <si>
    <t>D  1,575</t>
  </si>
  <si>
    <t>SANDOVAL OLIVEROS MARIA FERNANDA</t>
  </si>
  <si>
    <t>D  1,584</t>
  </si>
  <si>
    <t>D  1,589</t>
  </si>
  <si>
    <t>VALADEZ REVILLA RAUL</t>
  </si>
  <si>
    <t>D  1,590</t>
  </si>
  <si>
    <t>ARRIAGA VERA MARTHA</t>
  </si>
  <si>
    <t>D  1,592</t>
  </si>
  <si>
    <t>BAJA: SANDOVAL OLIVEROS MARIA FERNA</t>
  </si>
  <si>
    <t>D  1,594</t>
  </si>
  <si>
    <t>GONZALZ GUZMAN MA DEL CONSUELO</t>
  </si>
  <si>
    <t>GONZALEZ RAMIREZ LUCIO</t>
  </si>
  <si>
    <t>D  1,617</t>
  </si>
  <si>
    <t>CONSTRUCCIONES MECANICAS DEL BAJIO</t>
  </si>
  <si>
    <t>D  1,652</t>
  </si>
  <si>
    <t>D  1,755</t>
  </si>
  <si>
    <t>D  1,756</t>
  </si>
  <si>
    <t>D  1,746</t>
  </si>
  <si>
    <t>TGARJETAS</t>
  </si>
  <si>
    <t>E    151</t>
  </si>
  <si>
    <t>Poliza Contable de E</t>
  </si>
  <si>
    <t>LJIMENEZ:PAGO NEXTEL</t>
  </si>
  <si>
    <t>E    153</t>
  </si>
  <si>
    <t>TRASPASO DE CELAYA A OPERADORA</t>
  </si>
  <si>
    <t>E    152</t>
  </si>
  <si>
    <t>D  1,750</t>
  </si>
  <si>
    <t>ERODRIGU</t>
  </si>
  <si>
    <t>ETARJETA BNMX</t>
  </si>
  <si>
    <t>D  1,790</t>
  </si>
  <si>
    <t>GUERRERO SALOMON MARIA TERESA</t>
  </si>
  <si>
    <t>D  1,801</t>
  </si>
  <si>
    <t>CEREALES COMERCIALES DE LA COSTA SA</t>
  </si>
  <si>
    <t>D  1,821</t>
  </si>
  <si>
    <t>AGRO Y ACOLCHADOS S.A DE C.V</t>
  </si>
  <si>
    <t>D  1,861</t>
  </si>
  <si>
    <t>TRASPASO DE BANAMEX  A BBVA</t>
  </si>
  <si>
    <t>E    224</t>
  </si>
  <si>
    <t>TRASPASO DE CELAYA A PACHUCA</t>
  </si>
  <si>
    <t>D  1,892</t>
  </si>
  <si>
    <t>EZARCO JUAREZ JOSE LUIS</t>
  </si>
  <si>
    <t>D  1,911</t>
  </si>
  <si>
    <t>TART BNMX</t>
  </si>
  <si>
    <t>EBANAMEX</t>
  </si>
  <si>
    <t>D  1,926</t>
  </si>
  <si>
    <t>EBAJA: BANAMEX</t>
  </si>
  <si>
    <t>BNMX</t>
  </si>
  <si>
    <t>D  2,030</t>
  </si>
  <si>
    <t>D  2,066</t>
  </si>
  <si>
    <t>EPEREZ PEREZ MARCOS</t>
  </si>
  <si>
    <t>D  2,070</t>
  </si>
  <si>
    <t>EFONDO DE ASEGURAMIENTOAGRICOLA CAMP</t>
  </si>
  <si>
    <t>D  2,142</t>
  </si>
  <si>
    <t>D  2,153</t>
  </si>
  <si>
    <t>HILOS Y RAFIAS SAN JOSE  SA DE CV</t>
  </si>
  <si>
    <t>D  2,154</t>
  </si>
  <si>
    <t>I  1,032</t>
  </si>
  <si>
    <t>AM 1321</t>
  </si>
  <si>
    <t>PAGO FACTURA AM 1321</t>
  </si>
  <si>
    <t>D  2,237</t>
  </si>
  <si>
    <t>ECASTILLO GARCIA GUILLERMINA</t>
  </si>
  <si>
    <t>D  2,254</t>
  </si>
  <si>
    <t>ETARJETAS BNMX</t>
  </si>
  <si>
    <t>D  2,283</t>
  </si>
  <si>
    <t>D  2,308</t>
  </si>
  <si>
    <t>FUNERALES SAN RAFAEL DEL CENTRO SA</t>
  </si>
  <si>
    <t>D  2,315</t>
  </si>
  <si>
    <t>D  2,519</t>
  </si>
  <si>
    <t>D  2,335</t>
  </si>
  <si>
    <t>MENDOZA VEGA J DOLORES</t>
  </si>
  <si>
    <t>D  2,406</t>
  </si>
  <si>
    <t>D  2,468</t>
  </si>
  <si>
    <t>D  2,492</t>
  </si>
  <si>
    <t>EGRUPO INOVADOR LIDER SA DE CV</t>
  </si>
  <si>
    <t>D  2,494</t>
  </si>
  <si>
    <t>EBAJA: GRUPO INOVADOR LIDER SA DE CV</t>
  </si>
  <si>
    <t>D  2,495</t>
  </si>
  <si>
    <t>D  2,502</t>
  </si>
  <si>
    <t>EVARGAS SAAVEDRA MARIA ELENA</t>
  </si>
  <si>
    <t>D  2,506</t>
  </si>
  <si>
    <t>EARROCERA DEL BAJIO SA DE C V</t>
  </si>
  <si>
    <t>D  2,568</t>
  </si>
  <si>
    <t>EMENDOZA JIMENEZ ERENDIRA</t>
  </si>
  <si>
    <t>D  2,571</t>
  </si>
  <si>
    <t>ETORRES GUDIÑO CESAR ENRIQUE</t>
  </si>
  <si>
    <t>D  2,572</t>
  </si>
  <si>
    <t>ERIVERA MORALES DARIO</t>
  </si>
  <si>
    <t>D  2,578</t>
  </si>
  <si>
    <t>ETARJETA BANAMEX</t>
  </si>
  <si>
    <t>D  2,619</t>
  </si>
  <si>
    <t>ELJIMENEZ:PEDROZA RIVERAITZATZIL JUL</t>
  </si>
  <si>
    <t>D  2,703</t>
  </si>
  <si>
    <t>D  2,752</t>
  </si>
  <si>
    <t>PISARCO CONSTRUCTORES SA DE CV</t>
  </si>
  <si>
    <t>D  2,754</t>
  </si>
  <si>
    <t>D  2,807</t>
  </si>
  <si>
    <t>EACOSTA DOMIGUEZMARIA DEL SOCORRO</t>
  </si>
  <si>
    <t>D  2,822</t>
  </si>
  <si>
    <t>ETORRES GUÑIDO CESAR ENRRIQUE</t>
  </si>
  <si>
    <t>D  2,823</t>
  </si>
  <si>
    <t>ETRANSPORTE ELD SA DE CV</t>
  </si>
  <si>
    <t>D  2,844</t>
  </si>
  <si>
    <t>EDRIP IRRIGACION DE MEXICO S A DE C</t>
  </si>
  <si>
    <t>D  2,845</t>
  </si>
  <si>
    <t>EVILLAGRAN EN MOVIMIENTO SA DE CV</t>
  </si>
  <si>
    <t>D  2,849</t>
  </si>
  <si>
    <t>D  2,869</t>
  </si>
  <si>
    <t>MORENO CALVA JUAN</t>
  </si>
  <si>
    <t>D  2,884</t>
  </si>
  <si>
    <t>VILLAGRAN EN MOVIMIENTO</t>
  </si>
  <si>
    <t>D  2,894</t>
  </si>
  <si>
    <t>ELJIMENEZ:GRUPO ALBOREAL S A DE C V</t>
  </si>
  <si>
    <t>ELJIMENEZ:GRUPO ARBOREAL S A DE C V</t>
  </si>
  <si>
    <t>D  2,912</t>
  </si>
  <si>
    <t>EPISARCO CONSTRUCCIONES SA DE CV</t>
  </si>
  <si>
    <t>D  2,933</t>
  </si>
  <si>
    <t>ETALLER DE TORNO DAVID OCHOA</t>
  </si>
  <si>
    <t>D  2,950</t>
  </si>
  <si>
    <t>EALVARADO MARTINEZ RODRIGO HALLEY</t>
  </si>
  <si>
    <t>D  2,959</t>
  </si>
  <si>
    <t>EGRO Y ACOLCHADOS S A DE C V</t>
  </si>
  <si>
    <t>D  2,960</t>
  </si>
  <si>
    <t>ERAMIREZ FAJARDO ALFONSA</t>
  </si>
  <si>
    <t>D  2,970</t>
  </si>
  <si>
    <t>SERVILLANTAS DEL PARQUE SA DE CV</t>
  </si>
  <si>
    <t>D  2,991</t>
  </si>
  <si>
    <t>RODRIGUEZ VEGA EDGAR AMIR</t>
  </si>
  <si>
    <t>D  2,995</t>
  </si>
  <si>
    <t>DOMINGUEZ GOMEZ JOHAN ROSEMBERG</t>
  </si>
  <si>
    <t>D  3,063</t>
  </si>
  <si>
    <t>DEPOSITO</t>
  </si>
  <si>
    <t>EARANDA RODRIGUEZ RICARDO</t>
  </si>
  <si>
    <t>D  3,069</t>
  </si>
  <si>
    <t>D  3,095</t>
  </si>
  <si>
    <t>D  3,100</t>
  </si>
  <si>
    <t>EBIDASEM PRODUCTORA Y COMERCIALIZADO</t>
  </si>
  <si>
    <t>D  3,184</t>
  </si>
  <si>
    <t>EGONZALEZ RANGUEL BRENDA JAQUELIN</t>
  </si>
  <si>
    <t>D  3,186</t>
  </si>
  <si>
    <t>EGONZALEZ RANGUEL BRENDA JAQUELINE</t>
  </si>
  <si>
    <t>D  3,192</t>
  </si>
  <si>
    <t>EPREMIER SEEDS MEXICANO S A DE C V</t>
  </si>
  <si>
    <t>D  3,196</t>
  </si>
  <si>
    <t>ECONTRUCTORA DHEG SA DE CV</t>
  </si>
  <si>
    <t>D  3,197</t>
  </si>
  <si>
    <t>TRAJ BNMX</t>
  </si>
  <si>
    <t>ETARJ BNMX</t>
  </si>
  <si>
    <t>D  3,204</t>
  </si>
  <si>
    <t>COMISION BANCARIA BMX MARZO 17</t>
  </si>
  <si>
    <t>D  3,234</t>
  </si>
  <si>
    <t>TANSFERENCIA BMX-BBVA</t>
  </si>
  <si>
    <t>D  3,242</t>
  </si>
  <si>
    <t>EGONZALEZ RANGEL BRENDA JAQUELINE</t>
  </si>
  <si>
    <t>D</t>
  </si>
  <si>
    <t>D  3,125</t>
  </si>
  <si>
    <t>ELJIMENEZ:MACIAS SOBERANES ILIANA</t>
  </si>
  <si>
    <t>ELJIMENEZ:TRANSPORTE ELD SA DE CV</t>
  </si>
  <si>
    <t>D  3,190</t>
  </si>
  <si>
    <t>ELJIMENEZ:TRANSPORTES ELD SA DE CV</t>
  </si>
  <si>
    <t>X16</t>
  </si>
  <si>
    <t>D  2,846</t>
  </si>
  <si>
    <t>ERODRIGUE</t>
  </si>
  <si>
    <t>BIDASEM PRODUCTORA Y COMERCIALIZADO</t>
  </si>
  <si>
    <t>D     53</t>
  </si>
  <si>
    <t>PISARCO CONSTRUCCIONES SA DE CV</t>
  </si>
  <si>
    <t>LOPEZ BLANCA OLIVER</t>
  </si>
  <si>
    <t>D     74</t>
  </si>
  <si>
    <t>TARJETA BNMX</t>
  </si>
  <si>
    <t>D    103</t>
  </si>
  <si>
    <t>HERNANDEZ HERNANDEZ NORMA EDITH</t>
  </si>
  <si>
    <t>D    111</t>
  </si>
  <si>
    <t>BAJA: GONZALEZ RANGUEL BRENDA JAQUE</t>
  </si>
  <si>
    <t>D    118</t>
  </si>
  <si>
    <t>D    184</t>
  </si>
  <si>
    <t>D    193</t>
  </si>
  <si>
    <t>D    366</t>
  </si>
  <si>
    <t>BAJA</t>
  </si>
  <si>
    <t>BAJA RECBIO MARZO</t>
  </si>
  <si>
    <t>D    749</t>
  </si>
  <si>
    <t>D    750</t>
  </si>
  <si>
    <t>D    751</t>
  </si>
  <si>
    <t>LOPEZ RUIZ JESUS AURELIO</t>
  </si>
  <si>
    <t>D    240</t>
  </si>
  <si>
    <t>PESA TECNICA METALURGICA INDUSTRIAL</t>
  </si>
  <si>
    <t>D    245</t>
  </si>
  <si>
    <t>D    284</t>
  </si>
  <si>
    <t>D    300</t>
  </si>
  <si>
    <t>RODRIGUEZ FLORES RUBEN</t>
  </si>
  <si>
    <t>D    325</t>
  </si>
  <si>
    <t>D    328</t>
  </si>
  <si>
    <t>D    334</t>
  </si>
  <si>
    <t>SISTEMA MUNICPAL DE ARTE Y CULTURA</t>
  </si>
  <si>
    <t>D    395</t>
  </si>
  <si>
    <t>JET VAN CAR RENTAL SA DE CV</t>
  </si>
  <si>
    <t>D    414</t>
  </si>
  <si>
    <t>AGRICOLA AMIGO S.P.R DE R.L</t>
  </si>
  <si>
    <t>D    445</t>
  </si>
  <si>
    <t>D    489</t>
  </si>
  <si>
    <t>DISEÑO ELECTRONICO Y AUTOMATIZACION</t>
  </si>
  <si>
    <t>D    497</t>
  </si>
  <si>
    <t>DIAS DE LEONRAMIREZ ALEJANDRA LOREN</t>
  </si>
  <si>
    <t>D    509</t>
  </si>
  <si>
    <t>D    517</t>
  </si>
  <si>
    <t>tar bnmx</t>
  </si>
  <si>
    <t>D    534</t>
  </si>
  <si>
    <t>D    747</t>
  </si>
  <si>
    <t>D    626</t>
  </si>
  <si>
    <t>GS AGRO DE MEXICO S DE RL DE CV</t>
  </si>
  <si>
    <t>D    630</t>
  </si>
  <si>
    <t>VELAZQUE AGUILAR JOSE CONCEPCION</t>
  </si>
  <si>
    <t>ESCUTIA HERRERA ALAN SAHID</t>
  </si>
  <si>
    <t>D    657</t>
  </si>
  <si>
    <t>TOYOTA FINANCIAL SERVICES DE MEXICO</t>
  </si>
  <si>
    <t>D    660</t>
  </si>
  <si>
    <t>MACIAS SOBERANES ILIANA</t>
  </si>
  <si>
    <t>D    676</t>
  </si>
  <si>
    <t>D    746</t>
  </si>
  <si>
    <t>D    734</t>
  </si>
  <si>
    <t>SISTEMA MUNICIPAL DE ARTE Y CULTURA</t>
  </si>
  <si>
    <t>D    739</t>
  </si>
  <si>
    <t>D    788</t>
  </si>
  <si>
    <t>SINTESIS Y FORMULACIONES  DE ALTA</t>
  </si>
  <si>
    <t>DIAZ DE LEON RAMIREZ ALEJANDRA LORE</t>
  </si>
  <si>
    <t>D    885</t>
  </si>
  <si>
    <t>MARIN MORALEZEVANGELINA DE LA CRUZ</t>
  </si>
  <si>
    <t>D    888</t>
  </si>
  <si>
    <t>D  1,515</t>
  </si>
  <si>
    <t>D    944</t>
  </si>
  <si>
    <t>D  1,019</t>
  </si>
  <si>
    <t>BAJA: AGRO Y ACOLCHADOS SA DE CV</t>
  </si>
  <si>
    <t>D  1,024</t>
  </si>
  <si>
    <t>D  1,060</t>
  </si>
  <si>
    <t>MESA SOTO MARIA GUADALUPE</t>
  </si>
  <si>
    <t>FRANCISCO DON GU S A DE C V</t>
  </si>
  <si>
    <t>D  1,069</t>
  </si>
  <si>
    <t>ELEMEN FLEET MANAGEMENT CORPORATION</t>
  </si>
  <si>
    <t>D  1,084</t>
  </si>
  <si>
    <t>CHAVEZ MORALEZ LUIS ANDRES</t>
  </si>
  <si>
    <t>D  1,085</t>
  </si>
  <si>
    <t>MORENO CERRANO GUILLERMO</t>
  </si>
  <si>
    <t>D  1,093</t>
  </si>
  <si>
    <t>D  1,519</t>
  </si>
  <si>
    <t>TRASPASO DE BANAMEX BBVA</t>
  </si>
  <si>
    <t>D  1,121</t>
  </si>
  <si>
    <t>BIOKRONE SA DE CV</t>
  </si>
  <si>
    <t>D  1,144</t>
  </si>
  <si>
    <t>D  1,155</t>
  </si>
  <si>
    <t>JUAREZ JUAREZ EFRAIN</t>
  </si>
  <si>
    <t>D  1,157</t>
  </si>
  <si>
    <t>D  1,212</t>
  </si>
  <si>
    <t>PREMIER SEEDS MEXICANA S A DE C V</t>
  </si>
  <si>
    <t>D  1,223</t>
  </si>
  <si>
    <t>TARJETA BANAMEX</t>
  </si>
  <si>
    <t>D  1,517</t>
  </si>
  <si>
    <t>D  1,275</t>
  </si>
  <si>
    <t>D  1,278</t>
  </si>
  <si>
    <t>D  1,306</t>
  </si>
  <si>
    <t>MORALES ANGEL RODRIGO</t>
  </si>
  <si>
    <t>D  1,378</t>
  </si>
  <si>
    <t>D  1,482</t>
  </si>
  <si>
    <t>UNIFICADORA DE SERVICIOS INDUSTRIAL</t>
  </si>
  <si>
    <t>D  1,484</t>
  </si>
  <si>
    <t>D  1,527</t>
  </si>
  <si>
    <t>D  2,393</t>
  </si>
  <si>
    <t>D  1,531</t>
  </si>
  <si>
    <t>D  1,596</t>
  </si>
  <si>
    <t>LIBRERIA EL TERCER MILENIO SA DE CV</t>
  </si>
  <si>
    <t>D  1,610</t>
  </si>
  <si>
    <t>LEMUS GUTIERREZ BERTHA ALICIA</t>
  </si>
  <si>
    <t>D  1,622</t>
  </si>
  <si>
    <t>RED-D-ARC SA DE CV</t>
  </si>
  <si>
    <t>D  1,625</t>
  </si>
  <si>
    <t>PEREZ MARTINEZ JOSE CAMILO</t>
  </si>
  <si>
    <t>D  1,626</t>
  </si>
  <si>
    <t>D  1,634</t>
  </si>
  <si>
    <t>D  1,641</t>
  </si>
  <si>
    <t>D  2,392</t>
  </si>
  <si>
    <t>GRUPO EDUCATIVO IMA SC</t>
  </si>
  <si>
    <t>D  1,792</t>
  </si>
  <si>
    <t>D  2,391</t>
  </si>
  <si>
    <t>D  1,822</t>
  </si>
  <si>
    <t>VELAZQUEZ AGUILAR MARIO</t>
  </si>
  <si>
    <t>D  1,942</t>
  </si>
  <si>
    <t>D  1,944</t>
  </si>
  <si>
    <t>TECNOLOGIAS NATURALES INTERNACIONAL</t>
  </si>
  <si>
    <t>D  1,956</t>
  </si>
  <si>
    <t>D  2,390</t>
  </si>
  <si>
    <t>D  2,029</t>
  </si>
  <si>
    <t>CHAVEZ MORALES LUIS ANDRES</t>
  </si>
  <si>
    <t>D  2,033</t>
  </si>
  <si>
    <t>D  2,063</t>
  </si>
  <si>
    <t>SIERRA GONZALEZ BENIGNO</t>
  </si>
  <si>
    <t>D  2,102</t>
  </si>
  <si>
    <t>D  2,178</t>
  </si>
  <si>
    <t>D  2,389</t>
  </si>
  <si>
    <t>E    185</t>
  </si>
  <si>
    <t>TRASPASO DE CELAYA A ITALIANOS</t>
  </si>
  <si>
    <t>D  2,255</t>
  </si>
  <si>
    <t>TOYOTETSU DE MEXICO SA DE CV</t>
  </si>
  <si>
    <t>D  2,290</t>
  </si>
  <si>
    <t>CONSRCIO ELECTRICO AGORA SA DE SV</t>
  </si>
  <si>
    <t>D  2,306</t>
  </si>
  <si>
    <t>DURAN AYALA NILVIA</t>
  </si>
  <si>
    <t>D  2,351</t>
  </si>
  <si>
    <t>D  2,387</t>
  </si>
  <si>
    <t>D  2,410</t>
  </si>
  <si>
    <t>TRIS SA DE CV</t>
  </si>
  <si>
    <t>D  2,516</t>
  </si>
  <si>
    <t>MASRIO AVILA ORTEGA</t>
  </si>
  <si>
    <t>D  2,589</t>
  </si>
  <si>
    <t>ELEMENT FLEET MANAGEMENT CORPORATIO</t>
  </si>
  <si>
    <t>D  2,594</t>
  </si>
  <si>
    <t>BAJA: MASRIO AVILA ORTEGA</t>
  </si>
  <si>
    <t>D  2,595</t>
  </si>
  <si>
    <t>MARIO AVILA ORTEGA</t>
  </si>
  <si>
    <t>D  2,646</t>
  </si>
  <si>
    <t>COMITE ESTATAL DEL FOMENTO Y PROTEC</t>
  </si>
  <si>
    <t>D  2,657</t>
  </si>
  <si>
    <t>D  2,701</t>
  </si>
  <si>
    <t>SILVIA LOPEZ HERNANDEZ</t>
  </si>
  <si>
    <t>SILVIA LOPEZ HERANDEZ</t>
  </si>
  <si>
    <t>D  2,796</t>
  </si>
  <si>
    <t>D  2,865</t>
  </si>
  <si>
    <t>HERNANDEZ VILLANUEVA SALVADOR</t>
  </si>
  <si>
    <t>BRIOKONE SA DE CV</t>
  </si>
  <si>
    <t>D  2,901</t>
  </si>
  <si>
    <t>D  2,903</t>
  </si>
  <si>
    <t>D  2,934</t>
  </si>
  <si>
    <t>COMISIONES</t>
  </si>
  <si>
    <t>LJIMENEZ:COMISIONES BANCARIAS BMX A</t>
  </si>
  <si>
    <t>D  2,937</t>
  </si>
  <si>
    <t>LJIMENEZ:RENDIMIENTO ABRIL 17</t>
  </si>
  <si>
    <t>D  2,965</t>
  </si>
  <si>
    <t>TRANSFERENCIAS BMX-BBVA</t>
  </si>
  <si>
    <t>D  2,973</t>
  </si>
  <si>
    <t>GUIDO LOPEZ ARMANDO</t>
  </si>
  <si>
    <t>E</t>
  </si>
  <si>
    <t>F</t>
  </si>
  <si>
    <t>D  2,539</t>
  </si>
  <si>
    <t>VELZASCO CHAVEZ SAID ERICK</t>
  </si>
  <si>
    <t>D  2,741</t>
  </si>
  <si>
    <t>COMITE ESTATAL PARA EL FOMENTO Y PR</t>
  </si>
  <si>
    <t>D  2,742</t>
  </si>
  <si>
    <t>LOPEZ HERNANDEZ SILVIA</t>
  </si>
  <si>
    <t>LJIMENEZ:QUINTANILLA OROPEZA ADOLFO</t>
  </si>
  <si>
    <t>D     75</t>
  </si>
  <si>
    <t>SALDAÑA BANDA NANCY LIZET</t>
  </si>
  <si>
    <t>D    104</t>
  </si>
  <si>
    <t>RF</t>
  </si>
  <si>
    <t>QUINTANILLA OROPEZ ADOLFO</t>
  </si>
  <si>
    <t>D    110</t>
  </si>
  <si>
    <t>D    117</t>
  </si>
  <si>
    <t>D    119</t>
  </si>
  <si>
    <t>D    180</t>
  </si>
  <si>
    <t>D    214</t>
  </si>
  <si>
    <t>QUINTANILLA OROPEZA ADOLFO</t>
  </si>
  <si>
    <t>D    253</t>
  </si>
  <si>
    <t>MONTOYA ANDRADE GRACIELA EUGENIA</t>
  </si>
  <si>
    <t>D    257</t>
  </si>
  <si>
    <t>D    371</t>
  </si>
  <si>
    <t>D    402</t>
  </si>
  <si>
    <t>RODRIGUEZ MONTOYA RICARDO</t>
  </si>
  <si>
    <t>D    443</t>
  </si>
  <si>
    <t>D    504</t>
  </si>
  <si>
    <t>RAMIREZ RAMIREZ ELSA DEL CARMEN</t>
  </si>
  <si>
    <t>D    505</t>
  </si>
  <si>
    <t>BAJA: RAMIREZ RAMIREZ ELSA DEL CARM</t>
  </si>
  <si>
    <t>D    506</t>
  </si>
  <si>
    <t>D    508</t>
  </si>
  <si>
    <t>VEGA BARRIENTO LADISLAO</t>
  </si>
  <si>
    <t>D    512</t>
  </si>
  <si>
    <t>D    536</t>
  </si>
  <si>
    <t>D    547</t>
  </si>
  <si>
    <t>FRESCOS DON GU SA DE CV</t>
  </si>
  <si>
    <t>D    567</t>
  </si>
  <si>
    <t>D    568</t>
  </si>
  <si>
    <t>D    577</t>
  </si>
  <si>
    <t>VELAZQUEZ MENDOZA CONSUELO</t>
  </si>
  <si>
    <t>D    614</t>
  </si>
  <si>
    <t>DISEÑO Y FABRICACION DE HERRAMENTAL</t>
  </si>
  <si>
    <t>D    615</t>
  </si>
  <si>
    <t>D    622</t>
  </si>
  <si>
    <t>GOMEZ GONZALEZ SAMUEL</t>
  </si>
  <si>
    <t>D    627</t>
  </si>
  <si>
    <t>D    658</t>
  </si>
  <si>
    <t>D    783</t>
  </si>
  <si>
    <t>ALMANZA VERA LEOPOLDO</t>
  </si>
  <si>
    <t>D    799</t>
  </si>
  <si>
    <t>DISEÑO Y FABRICACION DE HERREMENTAL</t>
  </si>
  <si>
    <t>D    806</t>
  </si>
  <si>
    <t>MARTINEZ VEGA FERMIN</t>
  </si>
  <si>
    <t>D    824</t>
  </si>
  <si>
    <t>D    825</t>
  </si>
  <si>
    <t>HILOS Y RAFIAS SAN JOSE SA DE CV</t>
  </si>
  <si>
    <t>D    843</t>
  </si>
  <si>
    <t>LJIMENEZ:VALADEZ TOVAR J ROSARIO</t>
  </si>
  <si>
    <t>D    873</t>
  </si>
  <si>
    <t>ACOPA MONTEJO MARCOS DANIEL</t>
  </si>
  <si>
    <t>D    880</t>
  </si>
  <si>
    <t>D    908</t>
  </si>
  <si>
    <t>LJIMENEZ:ITR RIEGO SA DE CV</t>
  </si>
  <si>
    <t>D    911</t>
  </si>
  <si>
    <t>D    916</t>
  </si>
  <si>
    <t>BADISEM PRODUCTORA Y COMERCIALIZADO</t>
  </si>
  <si>
    <t>D    923</t>
  </si>
  <si>
    <t>GUERRERO GARCIA MA TERESA</t>
  </si>
  <si>
    <t>D    932</t>
  </si>
  <si>
    <t>D  1,029</t>
  </si>
  <si>
    <t>GONZALEZ CALDERON FRANCISCO JAVIER</t>
  </si>
  <si>
    <t>D  1,041</t>
  </si>
  <si>
    <t>D  1,047</t>
  </si>
  <si>
    <t>AF BANREGIO SA DE CV</t>
  </si>
  <si>
    <t>D  1,052</t>
  </si>
  <si>
    <t>D  1,053</t>
  </si>
  <si>
    <t>BAJA: TARJETA</t>
  </si>
  <si>
    <t>MARTINEZ GOMEZ ANTONIO</t>
  </si>
  <si>
    <t>D  1,131</t>
  </si>
  <si>
    <t>D  1,133</t>
  </si>
  <si>
    <t>D  1,178</t>
  </si>
  <si>
    <t>D  1,180</t>
  </si>
  <si>
    <t>D  1,181</t>
  </si>
  <si>
    <t>D  1,182</t>
  </si>
  <si>
    <t>D  1,183</t>
  </si>
  <si>
    <t>D  1,187</t>
  </si>
  <si>
    <t>D  1,188</t>
  </si>
  <si>
    <t>D  1,189</t>
  </si>
  <si>
    <t>D  1,195</t>
  </si>
  <si>
    <t>D  1,198</t>
  </si>
  <si>
    <t>TRANSFER BMX-QRO</t>
  </si>
  <si>
    <t>D  1,248</t>
  </si>
  <si>
    <t>POWERTRONICS SA DE CV</t>
  </si>
  <si>
    <t>D  1,264</t>
  </si>
  <si>
    <t>CONSORCIO ELECTRONICO AGORA SA DE C</t>
  </si>
  <si>
    <t>D  1,266</t>
  </si>
  <si>
    <t>D  1,270</t>
  </si>
  <si>
    <t>D  1,277</t>
  </si>
  <si>
    <t>D  1,321</t>
  </si>
  <si>
    <t>MATORRES</t>
  </si>
  <si>
    <t>D  1,334</t>
  </si>
  <si>
    <t>LIBRERIA TERCER MILENIO S DE RL DE</t>
  </si>
  <si>
    <t>D  1,368</t>
  </si>
  <si>
    <t>D  2,388</t>
  </si>
  <si>
    <t>HERNANDEZ CARPIA BERNARDO</t>
  </si>
  <si>
    <t>D  1,483</t>
  </si>
  <si>
    <t>D  2,386</t>
  </si>
  <si>
    <t>I  1,217</t>
  </si>
  <si>
    <t>D  1,528</t>
  </si>
  <si>
    <t>D  1,570</t>
  </si>
  <si>
    <t>GALINDO RODRIGUEZ ADELA</t>
  </si>
  <si>
    <t>D  1,605</t>
  </si>
  <si>
    <t>D  1,686</t>
  </si>
  <si>
    <t>D  2,408</t>
  </si>
  <si>
    <t>D  1,732</t>
  </si>
  <si>
    <t>ESTRADA PINTOR DAVID ALEJANDRO</t>
  </si>
  <si>
    <t>D  1,795</t>
  </si>
  <si>
    <t>D  1,833</t>
  </si>
  <si>
    <t>POZAS MEDINA ANGELICA MARIA</t>
  </si>
  <si>
    <t>D  1,845</t>
  </si>
  <si>
    <t>MENDOZA CANO YRMA</t>
  </si>
  <si>
    <t>D  1,887</t>
  </si>
  <si>
    <t>E    199</t>
  </si>
  <si>
    <t>PAGO NEXTEL</t>
  </si>
  <si>
    <t>D  1,952</t>
  </si>
  <si>
    <t>D  1,984</t>
  </si>
  <si>
    <t>PLASTICOS MANOFACTURADOS</t>
  </si>
  <si>
    <t>D  1,986</t>
  </si>
  <si>
    <t>AGRO Y ACOLCHADOS</t>
  </si>
  <si>
    <t>D  2,015</t>
  </si>
  <si>
    <t>LJIMENEZ:TARJETAS</t>
  </si>
  <si>
    <t>D  2,074</t>
  </si>
  <si>
    <t>D  2,080</t>
  </si>
  <si>
    <t>MARTINEZ RODRIGUEZ SABINA MARIA DE</t>
  </si>
  <si>
    <t>D  2,083</t>
  </si>
  <si>
    <t>HERNANDEZ GONZALEZ JAVIER</t>
  </si>
  <si>
    <t>D  2,104</t>
  </si>
  <si>
    <t>ZASOL INTEGRA CORPORATION</t>
  </si>
  <si>
    <t>D  2,105</t>
  </si>
  <si>
    <t>READY SOLUTIONS</t>
  </si>
  <si>
    <t>D  2,405</t>
  </si>
  <si>
    <t>D  2,213</t>
  </si>
  <si>
    <t>AGRO Y CAOLCHADOS SA DE CV</t>
  </si>
  <si>
    <t>D  2,218</t>
  </si>
  <si>
    <t>D  2,326</t>
  </si>
  <si>
    <t>I  1,139</t>
  </si>
  <si>
    <t>AM 1360</t>
  </si>
  <si>
    <t>PAGO AM 1360</t>
  </si>
  <si>
    <t>D  2,366</t>
  </si>
  <si>
    <t>FRIAS VERA JUSUS CLEMENTE</t>
  </si>
  <si>
    <t>D  2,414</t>
  </si>
  <si>
    <t>D  2,439</t>
  </si>
  <si>
    <t>D  2,450</t>
  </si>
  <si>
    <t>D  2,486</t>
  </si>
  <si>
    <t>TOYOMOTORS DE POLANCO S DE RL DE CV</t>
  </si>
  <si>
    <t>PERCONSSA SA DE CV</t>
  </si>
  <si>
    <t>D  2,524</t>
  </si>
  <si>
    <t>D  3,362</t>
  </si>
  <si>
    <t>D  3,363</t>
  </si>
  <si>
    <t>I  1,503</t>
  </si>
  <si>
    <t>D  2,592</t>
  </si>
  <si>
    <t>D  2,613</t>
  </si>
  <si>
    <t>SANCHEZ MARQUEZ JUAN ANTONIO</t>
  </si>
  <si>
    <t>SANCHEZ MARQUE JUAN ANTONIO</t>
  </si>
  <si>
    <t>D  2,677</t>
  </si>
  <si>
    <t>SILVA PEREZ ELIZABETH</t>
  </si>
  <si>
    <t>D  2,678</t>
  </si>
  <si>
    <t>LIDERAZGO AUTOMOTRIZ DE PUEBLA SA D</t>
  </si>
  <si>
    <t>D  2,693</t>
  </si>
  <si>
    <t>D  2,731</t>
  </si>
  <si>
    <t>D  2,732</t>
  </si>
  <si>
    <t>D  2,751</t>
  </si>
  <si>
    <t>YASKAWA MEXICO SA DE CV</t>
  </si>
  <si>
    <t>D  2,767</t>
  </si>
  <si>
    <t>MUÑOZ VEGA MANUEL</t>
  </si>
  <si>
    <t>D  2,777</t>
  </si>
  <si>
    <t>D  3,359</t>
  </si>
  <si>
    <t>D  2,853</t>
  </si>
  <si>
    <t>D  2,952</t>
  </si>
  <si>
    <t>GUTIERREZ SALGADO EDUARDO OMAR</t>
  </si>
  <si>
    <t>D  2,962</t>
  </si>
  <si>
    <t>D  2,982</t>
  </si>
  <si>
    <t>D  3,060</t>
  </si>
  <si>
    <t>D  3,077</t>
  </si>
  <si>
    <t>D  3,105</t>
  </si>
  <si>
    <t>D  3,129</t>
  </si>
  <si>
    <t>CORREA VILCHEZ VICTORIA</t>
  </si>
  <si>
    <t>D  3,136</t>
  </si>
  <si>
    <t>D  3,160</t>
  </si>
  <si>
    <t>URIBE SALGADO JOSE LUIS</t>
  </si>
  <si>
    <t>D  3,217</t>
  </si>
  <si>
    <t>D  3,256</t>
  </si>
  <si>
    <t>D  3,269</t>
  </si>
  <si>
    <t>COMISIONES BANCARIAS BMX MAY 1</t>
  </si>
  <si>
    <t>RODRIGUEZ LUGO JOSE LUIS</t>
  </si>
  <si>
    <t>D  3,358</t>
  </si>
  <si>
    <t>D  1,054</t>
  </si>
  <si>
    <t>D      9</t>
  </si>
  <si>
    <t>HERNANDEZ BECERRA FSABIAN</t>
  </si>
  <si>
    <t>D     61</t>
  </si>
  <si>
    <t>D     70</t>
  </si>
  <si>
    <t>D     91</t>
  </si>
  <si>
    <t>D    304</t>
  </si>
  <si>
    <t>I    176</t>
  </si>
  <si>
    <t>D    125</t>
  </si>
  <si>
    <t>PEREDA CORRO CLAUDIA</t>
  </si>
  <si>
    <t>D    133</t>
  </si>
  <si>
    <t>D    135</t>
  </si>
  <si>
    <t>COMITE MUNICIPAL DE AGUA POTABLE Y</t>
  </si>
  <si>
    <t>D    164</t>
  </si>
  <si>
    <t>D    165</t>
  </si>
  <si>
    <t>D    175</t>
  </si>
  <si>
    <t>BAJA: COMITE MUNICIPAL DE AGUA POTA</t>
  </si>
  <si>
    <t>D    178</t>
  </si>
  <si>
    <t>D    199</t>
  </si>
  <si>
    <t>MENDOZA JIMENEZ ERENDIRA</t>
  </si>
  <si>
    <t>D    202</t>
  </si>
  <si>
    <t>FLORES ABOYTES JUAN ENRIQUE</t>
  </si>
  <si>
    <t>D    248</t>
  </si>
  <si>
    <t>E     69</t>
  </si>
  <si>
    <t>TRASPASO DE CELAYA A QM</t>
  </si>
  <si>
    <t>D    251</t>
  </si>
  <si>
    <t>D    288</t>
  </si>
  <si>
    <t>TAREJETAS</t>
  </si>
  <si>
    <t>D    318</t>
  </si>
  <si>
    <t>PREMIER SEDDS MEXICANA SA DE CV</t>
  </si>
  <si>
    <t>D    326</t>
  </si>
  <si>
    <t>E     70</t>
  </si>
  <si>
    <t>D    378</t>
  </si>
  <si>
    <t>LIDERAZGO AUTOMOTRIZ DE PUEBLA</t>
  </si>
  <si>
    <t>D    385</t>
  </si>
  <si>
    <t>ESTEVES BUTANDA RAQUEL</t>
  </si>
  <si>
    <t>D    405</t>
  </si>
  <si>
    <t>SEGURA CAMPOS SANDRA IV</t>
  </si>
  <si>
    <t>D    415</t>
  </si>
  <si>
    <t>D    973</t>
  </si>
  <si>
    <t>HERNANDEZ ARIZA DANIEL</t>
  </si>
  <si>
    <t>D    452</t>
  </si>
  <si>
    <t>D    459</t>
  </si>
  <si>
    <t>COMERCOIALIZADORA RECICLADOS PEREZ</t>
  </si>
  <si>
    <t>LJIMENEZ:COMERCIALIZADORA RECICLADO</t>
  </si>
  <si>
    <t>D    487</t>
  </si>
  <si>
    <t>RODRIGUEZ HAGELSIEB DAVID</t>
  </si>
  <si>
    <t>TARJETAS BNMX</t>
  </si>
  <si>
    <t>D    971</t>
  </si>
  <si>
    <t>I    528</t>
  </si>
  <si>
    <t>EXPERTOS EN PLASTICOS SA DE CV</t>
  </si>
  <si>
    <t>BAJA: EXPERTOS EN PLASTICOS SA DE C</t>
  </si>
  <si>
    <t>D    548</t>
  </si>
  <si>
    <t>D    556</t>
  </si>
  <si>
    <t>D    576</t>
  </si>
  <si>
    <t>BOTELLO MEZA LORENA PATRICIA</t>
  </si>
  <si>
    <t>D    581</t>
  </si>
  <si>
    <t>LJIMENEZ:RODRIGUEZ LUGO JOSE LUIS</t>
  </si>
  <si>
    <t>D    582</t>
  </si>
  <si>
    <t>D    585</t>
  </si>
  <si>
    <t>LJIMENEZ:CAJAS TARIMAS Y CONTENEDOR</t>
  </si>
  <si>
    <t>D    643</t>
  </si>
  <si>
    <t>D    647</t>
  </si>
  <si>
    <t>D    654</t>
  </si>
  <si>
    <t>D    693</t>
  </si>
  <si>
    <t>COMERCIALIZADORA RECICLADOS PEREZ</t>
  </si>
  <si>
    <t>D    696</t>
  </si>
  <si>
    <t>D    709</t>
  </si>
  <si>
    <t>TOVAR RINCON MAYRA VIRNIA</t>
  </si>
  <si>
    <t>D    721</t>
  </si>
  <si>
    <t>D    967</t>
  </si>
  <si>
    <t>D    724</t>
  </si>
  <si>
    <t>D    725</t>
  </si>
  <si>
    <t>CAAFF CONSULTORIA FORESTAL</t>
  </si>
  <si>
    <t>D    738</t>
  </si>
  <si>
    <t>D    791</t>
  </si>
  <si>
    <t>CARRILLO CABADA JOSE ANTONIO</t>
  </si>
  <si>
    <t>D    939</t>
  </si>
  <si>
    <t>D    945</t>
  </si>
  <si>
    <t>D    988</t>
  </si>
  <si>
    <t>LJIMENEZ:VALLE HERNANDEZ LUIS ALBER</t>
  </si>
  <si>
    <t>D    992</t>
  </si>
  <si>
    <t>LJIMENEZ:RAMIREZ ADRIAN FELIPE ALBE</t>
  </si>
  <si>
    <t>D  1,051</t>
  </si>
  <si>
    <t>TRANSPORTES Y SERVICIOS EL CUERVO S</t>
  </si>
  <si>
    <t>D  1,074</t>
  </si>
  <si>
    <t>D  1,075</t>
  </si>
  <si>
    <t>D  1,077</t>
  </si>
  <si>
    <t>D  1,081</t>
  </si>
  <si>
    <t>LJIMENEZ: RAMIREZ ADRIAN FELIPE ALB</t>
  </si>
  <si>
    <t>D  1,082</t>
  </si>
  <si>
    <t>RAMIREZ ADRIAN FELIPE ALBERTO</t>
  </si>
  <si>
    <t>D  1,123</t>
  </si>
  <si>
    <t>TOYOTA MOTORS DE POLANCO S DE RL DE</t>
  </si>
  <si>
    <t>D  1,205</t>
  </si>
  <si>
    <t>RAMOS HORTA ADIEL AUGUSTO</t>
  </si>
  <si>
    <t>D  1,215</t>
  </si>
  <si>
    <t>E     78</t>
  </si>
  <si>
    <t>I    584</t>
  </si>
  <si>
    <t>ZAMACONA RUIZ ALFONSO</t>
  </si>
  <si>
    <t>CHANONA RAMIREZ FRANCISCO</t>
  </si>
  <si>
    <t>D  1,308</t>
  </si>
  <si>
    <t>D  1,311</t>
  </si>
  <si>
    <t>RUIZ RAMIREZ RAUL</t>
  </si>
  <si>
    <t>D  1,338</t>
  </si>
  <si>
    <t>D  1,350</t>
  </si>
  <si>
    <t>D  3,435</t>
  </si>
  <si>
    <t>BMX</t>
  </si>
  <si>
    <t>LJIMENEZ:RUIZ RAMIREZ RAUL</t>
  </si>
  <si>
    <t>D  1,395</t>
  </si>
  <si>
    <t>D  1,398</t>
  </si>
  <si>
    <t>D  1,464</t>
  </si>
  <si>
    <t>D  1,493</t>
  </si>
  <si>
    <t>OLVERA JAIME J JESUS</t>
  </si>
  <si>
    <t>D  1,520</t>
  </si>
  <si>
    <t>E    134</t>
  </si>
  <si>
    <t>PAGO DE NEXTEL</t>
  </si>
  <si>
    <t>D  1,532</t>
  </si>
  <si>
    <t>TIERRATECH DE MEXICO SA DE CV</t>
  </si>
  <si>
    <t>D  1,643</t>
  </si>
  <si>
    <t>MANDUJANO MENDOZA ALEJANDRA</t>
  </si>
  <si>
    <t>ADRO Y ACOLCHADOS</t>
  </si>
  <si>
    <t>D  1,653</t>
  </si>
  <si>
    <t>D  1,654</t>
  </si>
  <si>
    <t>D  1,787</t>
  </si>
  <si>
    <t>D  1,788</t>
  </si>
  <si>
    <t>D  1,817</t>
  </si>
  <si>
    <t>E    170</t>
  </si>
  <si>
    <t>TRASPASO DE CELAYA A RALLY</t>
  </si>
  <si>
    <t>D  1,825</t>
  </si>
  <si>
    <t>AXA</t>
  </si>
  <si>
    <t>PAGO AM AXA</t>
  </si>
  <si>
    <t>D  1,850</t>
  </si>
  <si>
    <t>VAZQUEZ NAVA NIMROD</t>
  </si>
  <si>
    <t>D  1,891</t>
  </si>
  <si>
    <t>D  1,899</t>
  </si>
  <si>
    <t>TEGNOLOGIAS AGRICOLAS GLOBALES</t>
  </si>
  <si>
    <t>LJIMENEZ:ARREOLA JUAREZ CRISPIN</t>
  </si>
  <si>
    <t>D  1,992</t>
  </si>
  <si>
    <t>FUNERALES SAN RAFAEL</t>
  </si>
  <si>
    <t>D  2,003</t>
  </si>
  <si>
    <t>D  2,024</t>
  </si>
  <si>
    <t>D  2,120</t>
  </si>
  <si>
    <t>LJIMENEZ:AGRO Y ACOLCHADOS</t>
  </si>
  <si>
    <t>D  2,149</t>
  </si>
  <si>
    <t>GOBIERNO DIGITAL SA DE CV</t>
  </si>
  <si>
    <t>D  2,245</t>
  </si>
  <si>
    <t>SISTEMAS ELCTRONICOS PARA GAS</t>
  </si>
  <si>
    <t>D  2,250</t>
  </si>
  <si>
    <t>GAECIA ANDRADE JESUS</t>
  </si>
  <si>
    <t>D  2,385</t>
  </si>
  <si>
    <t>D  2,458</t>
  </si>
  <si>
    <t>D  2,526</t>
  </si>
  <si>
    <t>D  2,527</t>
  </si>
  <si>
    <t>D  2,529</t>
  </si>
  <si>
    <t>LJIMENEZ:VEGA CUELLAR DANIEL</t>
  </si>
  <si>
    <t>D  2,534</t>
  </si>
  <si>
    <t>IMIPE CELAYA GTO</t>
  </si>
  <si>
    <t>D  2,551</t>
  </si>
  <si>
    <t>D  2,553</t>
  </si>
  <si>
    <t>FLORES RIOS CARLOS</t>
  </si>
  <si>
    <t>D  2,559</t>
  </si>
  <si>
    <t>D  2,561</t>
  </si>
  <si>
    <t>D  2,581</t>
  </si>
  <si>
    <t>TARJEAS</t>
  </si>
  <si>
    <t>D  2,673</t>
  </si>
  <si>
    <t>D  2,685</t>
  </si>
  <si>
    <t>CARDENAS MARIA GABRIELA</t>
  </si>
  <si>
    <t>D  2,690</t>
  </si>
  <si>
    <t>D  2,771</t>
  </si>
  <si>
    <t>MUÑOS MAYA EDUARDO LUIS</t>
  </si>
  <si>
    <t>D  2,772</t>
  </si>
  <si>
    <t>D  2,773</t>
  </si>
  <si>
    <t>SALAS CANCINO EFREN</t>
  </si>
  <si>
    <t>D  2,783</t>
  </si>
  <si>
    <t>E    221</t>
  </si>
  <si>
    <t>VELAZQUEZ AGUILAR ALFONSO</t>
  </si>
  <si>
    <t>D  2,837</t>
  </si>
  <si>
    <t>CONSTRUCCIONES METALICAS DEL BAJIO</t>
  </si>
  <si>
    <t>D  2,871</t>
  </si>
  <si>
    <t>D  2,908</t>
  </si>
  <si>
    <t>D  3,023</t>
  </si>
  <si>
    <t>RODRIGUEZ HERNANDEZ PATRICIA</t>
  </si>
  <si>
    <t>D  3,033</t>
  </si>
  <si>
    <t>D  3,107</t>
  </si>
  <si>
    <t>D  3,139</t>
  </si>
  <si>
    <t>D  3,175</t>
  </si>
  <si>
    <t>D  3,193</t>
  </si>
  <si>
    <t>D  3,194</t>
  </si>
  <si>
    <t>D  3,195</t>
  </si>
  <si>
    <t>D  3,440</t>
  </si>
  <si>
    <t>D  3,243</t>
  </si>
  <si>
    <t>D  3,351</t>
  </si>
  <si>
    <t>D  3,415</t>
  </si>
  <si>
    <t>D  3,438</t>
  </si>
  <si>
    <t>COMISIONES BANCARIAS BMX JUN 1</t>
  </si>
  <si>
    <t>RENDIMIENTO</t>
  </si>
  <si>
    <t>D  3,441</t>
  </si>
  <si>
    <t>D     50</t>
  </si>
  <si>
    <t>D     65</t>
  </si>
  <si>
    <t>D    107</t>
  </si>
  <si>
    <t>D    116</t>
  </si>
  <si>
    <t>D    124</t>
  </si>
  <si>
    <t>LJIMENEZ:FUNERALES SAN RAFAEL</t>
  </si>
  <si>
    <t>D    126</t>
  </si>
  <si>
    <t>LJIMENEZ:PREMIER SEEDS MEXICANA</t>
  </si>
  <si>
    <t>D    127</t>
  </si>
  <si>
    <t>LJIMENEZ:OCHMAN SIORDIA PAULO ALBER</t>
  </si>
  <si>
    <t>FLUAGRI S DE RL DE CV</t>
  </si>
  <si>
    <t>I    531</t>
  </si>
  <si>
    <t>D    208</t>
  </si>
  <si>
    <t>LJIMENEZ:PACHECO BARBOSA JOSE</t>
  </si>
  <si>
    <t>TIRADO GONZALEZ FRANCISCO</t>
  </si>
  <si>
    <t>RIVERA AGUADO JOSUE MARIO</t>
  </si>
  <si>
    <t>D    239</t>
  </si>
  <si>
    <t>D    349</t>
  </si>
  <si>
    <t>GASTRONOMIA DEL BAJIO S DE RL DE CV</t>
  </si>
  <si>
    <t>D    356</t>
  </si>
  <si>
    <t>PRIVATE SECURITY CONTRACTORS DE MEX</t>
  </si>
  <si>
    <t>D    358</t>
  </si>
  <si>
    <t>D    466</t>
  </si>
  <si>
    <t>RODRIGUEZ HERNANDEZ PATRICA</t>
  </si>
  <si>
    <t>D    503</t>
  </si>
  <si>
    <t>D    555</t>
  </si>
  <si>
    <t>D    561</t>
  </si>
  <si>
    <t>JUAREZ MESITA MELCHOR</t>
  </si>
  <si>
    <t>D    598</t>
  </si>
  <si>
    <t>TRASPORTES Y SERVICIOS DEL CUERVO</t>
  </si>
  <si>
    <t>CAJAS TARIMAS Y CONTENEDORES</t>
  </si>
  <si>
    <t>RAMIREZ PROCEL MARIA SUSANA HILARIA</t>
  </si>
  <si>
    <t>D    713</t>
  </si>
  <si>
    <t>FRESCOS DON GU</t>
  </si>
  <si>
    <t>VEGA JASSO JOEL ANTONIO</t>
  </si>
  <si>
    <t>D    800</t>
  </si>
  <si>
    <t>D    816</t>
  </si>
  <si>
    <t>ABOYTES JARAMILLO ANA CRISTINA</t>
  </si>
  <si>
    <t>D  1,040</t>
  </si>
  <si>
    <t>D    838</t>
  </si>
  <si>
    <t>TRASPORTES Y SERVICIOS EL CUERVO</t>
  </si>
  <si>
    <t>D    844</t>
  </si>
  <si>
    <t>D    876</t>
  </si>
  <si>
    <t>FTS AUTOMOTIVE MEXICO SA DE CV</t>
  </si>
  <si>
    <t>D    877</t>
  </si>
  <si>
    <t>D    917</t>
  </si>
  <si>
    <t>D  1,039</t>
  </si>
  <si>
    <t>D    998</t>
  </si>
  <si>
    <t>D  1,026</t>
  </si>
  <si>
    <t>D  1,036</t>
  </si>
  <si>
    <t>GALO EHS DIS SERV Y PROVE</t>
  </si>
  <si>
    <t>AGROIMPERIO DEL BAJIO</t>
  </si>
  <si>
    <t>D  1,102</t>
  </si>
  <si>
    <t>D  1,119</t>
  </si>
  <si>
    <t>MANTENIMIENTO Y SUMINISTRO DEL BAJI</t>
  </si>
  <si>
    <t>D  1,139</t>
  </si>
  <si>
    <t>D  1,146</t>
  </si>
  <si>
    <t>D  1,254</t>
  </si>
  <si>
    <t>LJIMENEZ:MANTENIMIENTO Y SUMINISTRO</t>
  </si>
  <si>
    <t>D  1,341</t>
  </si>
  <si>
    <t>SORIANO MORALES JOSE GUILLERMO</t>
  </si>
  <si>
    <t>D  1,347</t>
  </si>
  <si>
    <t>VARGAS ALVARADO MARTIN</t>
  </si>
  <si>
    <t>D  1,363</t>
  </si>
  <si>
    <t>D  1,409</t>
  </si>
  <si>
    <t>D  1,495</t>
  </si>
  <si>
    <t>D  1,496</t>
  </si>
  <si>
    <t>D  1,501</t>
  </si>
  <si>
    <t>D  1,551</t>
  </si>
  <si>
    <t>D  1,660</t>
  </si>
  <si>
    <t>AISIN  AUTOMOTIVE GUANAJUATO SA DE</t>
  </si>
  <si>
    <t>D  1,676</t>
  </si>
  <si>
    <t>D  1,684</t>
  </si>
  <si>
    <t>D  1,698</t>
  </si>
  <si>
    <t>DEC CHQ</t>
  </si>
  <si>
    <t>HERNANDEZ MENDOZA MARIA ISABEL</t>
  </si>
  <si>
    <t>D  2,434</t>
  </si>
  <si>
    <t>D  1,794</t>
  </si>
  <si>
    <t>D  1,796</t>
  </si>
  <si>
    <t>RODRIGUEZ MARTINEZ MARIA GRACIA</t>
  </si>
  <si>
    <t>D  1,907</t>
  </si>
  <si>
    <t>TRI SA DE CV</t>
  </si>
  <si>
    <t>D  1,915</t>
  </si>
  <si>
    <t>D  1,943</t>
  </si>
  <si>
    <t>FUJITA CORPORATION</t>
  </si>
  <si>
    <t>D  2,023</t>
  </si>
  <si>
    <t>D  2,156</t>
  </si>
  <si>
    <t>PELAYO IBARRA ELVA ROSA</t>
  </si>
  <si>
    <t>D  2,157</t>
  </si>
  <si>
    <t>DEC EFE</t>
  </si>
  <si>
    <t>MARTINEZ ROMERO VERA</t>
  </si>
  <si>
    <t>D  2,167</t>
  </si>
  <si>
    <t>D  2,433</t>
  </si>
  <si>
    <t>E    176</t>
  </si>
  <si>
    <t>D  2,281</t>
  </si>
  <si>
    <t>D  2,316</t>
  </si>
  <si>
    <t>LJIMENEZ:SANCHEZ CASTILLO FELIPE DE</t>
  </si>
  <si>
    <t>D  2,334</t>
  </si>
  <si>
    <t>MEJIA BARRIOS ABEL</t>
  </si>
  <si>
    <t>LJIMENEZ:MEJIA BARRIOS ABEL</t>
  </si>
  <si>
    <t>D  2,343</t>
  </si>
  <si>
    <t>D  2,364</t>
  </si>
  <si>
    <t>DIAZ ROJAS JANET</t>
  </si>
  <si>
    <t>D  2,375</t>
  </si>
  <si>
    <t>LARA ZUÑIGA JOSEFINA</t>
  </si>
  <si>
    <t>D  2,429</t>
  </si>
  <si>
    <t>D  2,432</t>
  </si>
  <si>
    <t>D  2,455</t>
  </si>
  <si>
    <t>TREJO PEREZ GUSTAVO</t>
  </si>
  <si>
    <t>D  2,469</t>
  </si>
  <si>
    <t>AGRO Y ACOLCHADOS S DE RL DE CV</t>
  </si>
  <si>
    <t>D  2,489</t>
  </si>
  <si>
    <t>D  2,546</t>
  </si>
  <si>
    <t>ROMERO GUERRERO ARMANDO</t>
  </si>
  <si>
    <t>E    177</t>
  </si>
  <si>
    <t>LJIMENEZ:PAGO OCC</t>
  </si>
  <si>
    <t>D  2,604</t>
  </si>
  <si>
    <t>D  2,649</t>
  </si>
  <si>
    <t>PAGO AXA</t>
  </si>
  <si>
    <t>LJIMENEZ:PAGO AM AXA</t>
  </si>
  <si>
    <t>D  2,735</t>
  </si>
  <si>
    <t>LAGUNA MNDOZA MARTIN ALBERTO</t>
  </si>
  <si>
    <t>D  2,738</t>
  </si>
  <si>
    <t>D  2,797</t>
  </si>
  <si>
    <t>TRASNFER</t>
  </si>
  <si>
    <t>D  2,809</t>
  </si>
  <si>
    <t>D  2,956</t>
  </si>
  <si>
    <t>D  2,971</t>
  </si>
  <si>
    <t>INVERNADEROS CARMONA PDR DE RL</t>
  </si>
  <si>
    <t>D  3,019</t>
  </si>
  <si>
    <t>TARJETAS BMX</t>
  </si>
  <si>
    <t>D  3,052</t>
  </si>
  <si>
    <t>PREMIER SEEDS MEXICANA SA</t>
  </si>
  <si>
    <t>D  3,085</t>
  </si>
  <si>
    <t>D  3,086</t>
  </si>
  <si>
    <t>D  3,119</t>
  </si>
  <si>
    <t>D  3,213</t>
  </si>
  <si>
    <t>D  3,315</t>
  </si>
  <si>
    <t>DRANGEL</t>
  </si>
  <si>
    <t>RAMIREZ TORRES DANTE</t>
  </si>
  <si>
    <t>D  3,317</t>
  </si>
  <si>
    <t>T.E</t>
  </si>
  <si>
    <t>COMMAREC SA DE CV</t>
  </si>
  <si>
    <t>D  3,320</t>
  </si>
  <si>
    <t>AGROIMPERIO DE BAJIO S DE RL DE CV</t>
  </si>
  <si>
    <t>D  3,329</t>
  </si>
  <si>
    <t>D  3,382</t>
  </si>
  <si>
    <t>COMISIONES BANCARIAS BMX JUL 1</t>
  </si>
  <si>
    <t>D  3,398</t>
  </si>
  <si>
    <t>TRANSFER BMX-BBVA</t>
  </si>
  <si>
    <t>D  3,300</t>
  </si>
  <si>
    <t>LJIMENEZ:PEREZ HERRERA JOSE GUADALU</t>
  </si>
  <si>
    <t>LJIMENEZ:AGROIMPERIO DEL BAJIO S DE</t>
  </si>
  <si>
    <t>D  3,431</t>
  </si>
  <si>
    <t>LJIMENEZ:TRANSFER QM-CYA</t>
  </si>
  <si>
    <t>LJIMENEZ:TRANSFER RALLY-CYA</t>
  </si>
  <si>
    <t>D  3,675</t>
  </si>
  <si>
    <t>D     72</t>
  </si>
  <si>
    <t>JET VAN RENTAL SA DE CV</t>
  </si>
  <si>
    <t>AGRO Y ACOLCHONADOS SA DE CV</t>
  </si>
  <si>
    <t>D    112</t>
  </si>
  <si>
    <t>D    115</t>
  </si>
  <si>
    <t>TJTA BNMX</t>
  </si>
  <si>
    <t>SLEMUS</t>
  </si>
  <si>
    <t>D    205</t>
  </si>
  <si>
    <t>D    222</t>
  </si>
  <si>
    <t>D    243</t>
  </si>
  <si>
    <t>TE BNMX</t>
  </si>
  <si>
    <t>D    299</t>
  </si>
  <si>
    <t>D    315</t>
  </si>
  <si>
    <t>I    473</t>
  </si>
  <si>
    <t>D    354</t>
  </si>
  <si>
    <t>D    406</t>
  </si>
  <si>
    <t>REHAU SA DE CV</t>
  </si>
  <si>
    <t>D    412</t>
  </si>
  <si>
    <t>MENDOZA SILVA ROBERTO</t>
  </si>
  <si>
    <t>D    413</t>
  </si>
  <si>
    <t>D    417</t>
  </si>
  <si>
    <t>D    472</t>
  </si>
  <si>
    <t>TARJETAS BANAMEX</t>
  </si>
  <si>
    <t>D    526</t>
  </si>
  <si>
    <t>FRACCION SAN GERARDO SPR DE RL</t>
  </si>
  <si>
    <t>D    532</t>
  </si>
  <si>
    <t>D    612</t>
  </si>
  <si>
    <t>D    662</t>
  </si>
  <si>
    <t>TE BNTE</t>
  </si>
  <si>
    <t>LJIMENEZ:MENDOZA ALVAREZ MARCO ANTO</t>
  </si>
  <si>
    <t>D    667</t>
  </si>
  <si>
    <t>D    680</t>
  </si>
  <si>
    <t>D    695</t>
  </si>
  <si>
    <t>EFE</t>
  </si>
  <si>
    <t>LJIMENEZ:BELLO PALOMARES ALAN PHYSE</t>
  </si>
  <si>
    <t>TJTA</t>
  </si>
  <si>
    <t>D    777</t>
  </si>
  <si>
    <t>D    813</t>
  </si>
  <si>
    <t>CHQ BNMX</t>
  </si>
  <si>
    <t>CAJAS TARIMAS Y CONTENEDORES DEL BA</t>
  </si>
  <si>
    <t>TE SCTB</t>
  </si>
  <si>
    <t>MENDOZA ALVAREZ MARCO ANTONIO</t>
  </si>
  <si>
    <t>D    853</t>
  </si>
  <si>
    <t>D  1,007</t>
  </si>
  <si>
    <t>LJIMENEZ:TARJETAS BANAMEX</t>
  </si>
  <si>
    <t>D    984</t>
  </si>
  <si>
    <t>D  1,005</t>
  </si>
  <si>
    <t>D  1,018</t>
  </si>
  <si>
    <t>D  1,048</t>
  </si>
  <si>
    <t>GUTIERREZ DE VERLASCO ROMO SILVIA I</t>
  </si>
  <si>
    <t>D  1,110</t>
  </si>
  <si>
    <t>D  1,184</t>
  </si>
  <si>
    <t>CHQ BGIO</t>
  </si>
  <si>
    <t>LJIMENEZ:PROMOTORA DE SERVICIOS DE</t>
  </si>
  <si>
    <t>D  1,273</t>
  </si>
  <si>
    <t>D  1,292</t>
  </si>
  <si>
    <t>D  1,310</t>
  </si>
  <si>
    <t>SAID ERICK VELASCO CHAVEZ</t>
  </si>
  <si>
    <t>D  1,312</t>
  </si>
  <si>
    <t>D  1,317</t>
  </si>
  <si>
    <t>LJIMENEZ: PROMOTORA DE SERVICIOS DE</t>
  </si>
  <si>
    <t>D  1,371</t>
  </si>
  <si>
    <t>PROMOTORA DE SERVICIOS DE CELAYA SA</t>
  </si>
  <si>
    <t>D  1,389</t>
  </si>
  <si>
    <t>D  1,392</t>
  </si>
  <si>
    <t>RAMOS JIMENEZ BELINDA</t>
  </si>
  <si>
    <t>D  1,399</t>
  </si>
  <si>
    <t>TAPIA ACOSTA ROBERTO</t>
  </si>
  <si>
    <t>D  1,407</t>
  </si>
  <si>
    <t>D  1,435</t>
  </si>
  <si>
    <t>RODRIGUEZ ALONSO ALFONSO</t>
  </si>
  <si>
    <t>D  1,439</t>
  </si>
  <si>
    <t>D  1,463</t>
  </si>
  <si>
    <t>D  1,530</t>
  </si>
  <si>
    <t>D  1,546</t>
  </si>
  <si>
    <t>D  1,555</t>
  </si>
  <si>
    <t>INSTITUTO MARIA DEL REFUGIO AGUILAR</t>
  </si>
  <si>
    <t>TE BNREGIO</t>
  </si>
  <si>
    <t>D  1,637</t>
  </si>
  <si>
    <t>ABOYTES ARRIAGA YOLANDA</t>
  </si>
  <si>
    <t>VELASCO CHAVEZ SAID ERICK</t>
  </si>
  <si>
    <t>D  1,673</t>
  </si>
  <si>
    <t>VICTORIANO LERMA OLIVA</t>
  </si>
  <si>
    <t>D  1,764</t>
  </si>
  <si>
    <t>D  1,765</t>
  </si>
  <si>
    <t>D  1,766</t>
  </si>
  <si>
    <t>D  1,767</t>
  </si>
  <si>
    <t>D  1,778</t>
  </si>
  <si>
    <t>BALTAZAR GASCA SACIL LISSETH</t>
  </si>
  <si>
    <t>D  1,806</t>
  </si>
  <si>
    <t>D  1,931</t>
  </si>
  <si>
    <t>D  2,001</t>
  </si>
  <si>
    <t>D  2,017</t>
  </si>
  <si>
    <t>CRUZ GONZALEZ MOISES</t>
  </si>
  <si>
    <t>D  2,038</t>
  </si>
  <si>
    <t>TE STD</t>
  </si>
  <si>
    <t>D  2,055</t>
  </si>
  <si>
    <t>D  2,094</t>
  </si>
  <si>
    <t>ARELLANO MARTIN FILADELFO</t>
  </si>
  <si>
    <t>D  2,098</t>
  </si>
  <si>
    <t>D  2,113</t>
  </si>
  <si>
    <t>D  2,114</t>
  </si>
  <si>
    <t>D  2,115</t>
  </si>
  <si>
    <t>D  2,166</t>
  </si>
  <si>
    <t>AGROIMPERIO DEL BAJIO SA DE CV</t>
  </si>
  <si>
    <t>D  2,171</t>
  </si>
  <si>
    <t>D  2,256</t>
  </si>
  <si>
    <t>D  2,330</t>
  </si>
  <si>
    <t>GRUPO ORNELAS MAGAÑA S DE RL DE CV</t>
  </si>
  <si>
    <t>D  2,339</t>
  </si>
  <si>
    <t>D  2,452</t>
  </si>
  <si>
    <t>D  2,510</t>
  </si>
  <si>
    <t>D  2,528</t>
  </si>
  <si>
    <t>TE CJA C</t>
  </si>
  <si>
    <t>MAGUEYAL MARTINEZ PEDRO</t>
  </si>
  <si>
    <t>D  2,566</t>
  </si>
  <si>
    <t>TRANFER</t>
  </si>
  <si>
    <t>D  2,597</t>
  </si>
  <si>
    <t>D  2,637</t>
  </si>
  <si>
    <t>MAR SEED COMPANY SA DE CV</t>
  </si>
  <si>
    <t>D  2,648</t>
  </si>
  <si>
    <t>E    219</t>
  </si>
  <si>
    <t>E    222</t>
  </si>
  <si>
    <t>NEXTEL</t>
  </si>
  <si>
    <t>AF. BAN REGIO SA DE CV SOFO</t>
  </si>
  <si>
    <t>D  2,722</t>
  </si>
  <si>
    <t>D  2,725</t>
  </si>
  <si>
    <t>D  2,727</t>
  </si>
  <si>
    <t>D  2,778</t>
  </si>
  <si>
    <t>D  2,779</t>
  </si>
  <si>
    <t>D  2,792</t>
  </si>
  <si>
    <t>PAGO FACTURA AM 1414</t>
  </si>
  <si>
    <t>D  2,841</t>
  </si>
  <si>
    <t>D  2,854</t>
  </si>
  <si>
    <t>D  2,899</t>
  </si>
  <si>
    <t>BISADEM PRODUCTORA Y COMERCIALIZADO</t>
  </si>
  <si>
    <t>D  2,985</t>
  </si>
  <si>
    <t>D  3,035</t>
  </si>
  <si>
    <t>D  2,847</t>
  </si>
  <si>
    <t>DEC BBVA</t>
  </si>
  <si>
    <t>LJIMENEZ:ALEJANDRI IBARRA ERNESTO</t>
  </si>
  <si>
    <t>D  3,087</t>
  </si>
  <si>
    <t>D  3,098</t>
  </si>
  <si>
    <t>YERENA VERA ANTONIO</t>
  </si>
  <si>
    <t>D  3,128</t>
  </si>
  <si>
    <t>ACEVEDO TINAJERO BERTHA</t>
  </si>
  <si>
    <t>D  3,165</t>
  </si>
  <si>
    <t>D  3,182</t>
  </si>
  <si>
    <t>D  3,275</t>
  </si>
  <si>
    <t>D  3,370</t>
  </si>
  <si>
    <t>TRASPASO BANAMEX A BBVA</t>
  </si>
  <si>
    <t>D  3,374</t>
  </si>
  <si>
    <t>D  3,387</t>
  </si>
  <si>
    <t>GALINDO MARTINEZ VALENTIN</t>
  </si>
  <si>
    <t>D  3,455</t>
  </si>
  <si>
    <t>COMISIONES BANCARIAS BMX AGO 1</t>
  </si>
  <si>
    <t>D     14</t>
  </si>
  <si>
    <t>RIVERA RAMIREZ GLORIA</t>
  </si>
  <si>
    <t>D     79</t>
  </si>
  <si>
    <t>D     85</t>
  </si>
  <si>
    <t>D    168</t>
  </si>
  <si>
    <t>D    244</t>
  </si>
  <si>
    <t>D    323</t>
  </si>
  <si>
    <t>D    374</t>
  </si>
  <si>
    <t>D    407</t>
  </si>
  <si>
    <t>DI CIERO SAN MARTIN MARTHA ANGELA</t>
  </si>
  <si>
    <t>D    436</t>
  </si>
  <si>
    <t>TERJ BNMX</t>
  </si>
  <si>
    <t>D    462</t>
  </si>
  <si>
    <t>DEC STDR</t>
  </si>
  <si>
    <t>ROSALES PEREZ BEATRIZ</t>
  </si>
  <si>
    <t>D    501</t>
  </si>
  <si>
    <t>COMERCALV SA DE CV</t>
  </si>
  <si>
    <t>TE INBURSA</t>
  </si>
  <si>
    <t>MORENO CORREA FELIPE</t>
  </si>
  <si>
    <t>D    507</t>
  </si>
  <si>
    <t>D    510</t>
  </si>
  <si>
    <t>DEC BNMX</t>
  </si>
  <si>
    <t>D    511</t>
  </si>
  <si>
    <t>BAJA: ROSALES PEREZ BEATRIZ</t>
  </si>
  <si>
    <t>TRANSFERENCIA BMX/BBVA</t>
  </si>
  <si>
    <t>D    563</t>
  </si>
  <si>
    <t>CRADONA RODRIGUEZ MA AMELIA</t>
  </si>
  <si>
    <t>D    573</t>
  </si>
  <si>
    <t>JUAREZ ARVISU MANUEL</t>
  </si>
  <si>
    <t>D    574</t>
  </si>
  <si>
    <t>JUAREZ ARVIZU MANUEL</t>
  </si>
  <si>
    <t>RAZO VAZQUEZ MA CONCEPCION</t>
  </si>
  <si>
    <t>D    726</t>
  </si>
  <si>
    <t>D    727</t>
  </si>
  <si>
    <t>D    735</t>
  </si>
  <si>
    <t>D    737</t>
  </si>
  <si>
    <t>MARTINEZ BRINDIS JOSE MARIA</t>
  </si>
  <si>
    <t>HERNANDEZ ABAD OSWALDO</t>
  </si>
  <si>
    <t>D    744</t>
  </si>
  <si>
    <t>D    787</t>
  </si>
  <si>
    <t>LOGISTICA RIO LERMA SA DE CV</t>
  </si>
  <si>
    <t>D    793</t>
  </si>
  <si>
    <t>D    858</t>
  </si>
  <si>
    <t>TRANSDER</t>
  </si>
  <si>
    <t>D    869</t>
  </si>
  <si>
    <t>D    900</t>
  </si>
  <si>
    <t>D    949</t>
  </si>
  <si>
    <t>D  1,038</t>
  </si>
  <si>
    <t>VELASQUEZ AGUILAR ALFONSO</t>
  </si>
  <si>
    <t>RODRIGUEZ DELGADO ANA MARIA GUADALU</t>
  </si>
  <si>
    <t>D  1,120</t>
  </si>
  <si>
    <t>D  1,149</t>
  </si>
  <si>
    <t>PREMIER SEEDS MEXIVANA SA DE CV</t>
  </si>
  <si>
    <t>TJA</t>
  </si>
  <si>
    <t>ARRENDADORA BBH SAPI DE CV</t>
  </si>
  <si>
    <t>D  1,236</t>
  </si>
  <si>
    <t>D  1,237</t>
  </si>
  <si>
    <t>DEC/TE</t>
  </si>
  <si>
    <t>GOMEZ SERRANO ARELI</t>
  </si>
  <si>
    <t>D  1,376</t>
  </si>
  <si>
    <t>D  1,388</t>
  </si>
  <si>
    <t>D  1,467</t>
  </si>
  <si>
    <t>8 CARGO LOGISTICS SA DE CV</t>
  </si>
  <si>
    <t>D  1,488</t>
  </si>
  <si>
    <t>COMITE ESTATAL PARA EL FOMENTO</t>
  </si>
  <si>
    <t>D  1,492</t>
  </si>
  <si>
    <t>D  1,508</t>
  </si>
  <si>
    <t>D  1,547</t>
  </si>
  <si>
    <t>D  1,599</t>
  </si>
  <si>
    <t>BAJA: TARJETAS BANAMEX</t>
  </si>
  <si>
    <t>D  1,602</t>
  </si>
  <si>
    <t>D  1,655</t>
  </si>
  <si>
    <t>D  1,662</t>
  </si>
  <si>
    <t>E    114</t>
  </si>
  <si>
    <t>I  1,067</t>
  </si>
  <si>
    <t>LJIMENEZ:TRASPASO DE QM A CELAYA</t>
  </si>
  <si>
    <t>D  1,774</t>
  </si>
  <si>
    <t>D  1,775</t>
  </si>
  <si>
    <t>D  1,786</t>
  </si>
  <si>
    <t>I  1,066</t>
  </si>
  <si>
    <t>D  1,808</t>
  </si>
  <si>
    <t>D  1,859</t>
  </si>
  <si>
    <t>D  1,886</t>
  </si>
  <si>
    <t>PRODUCTOS DE MAIZ DEL CAMPO SAD E C</t>
  </si>
  <si>
    <t>D  1,913</t>
  </si>
  <si>
    <t>D  1,959</t>
  </si>
  <si>
    <t>D  2,006</t>
  </si>
  <si>
    <t>D  2,007</t>
  </si>
  <si>
    <t>D  2,011</t>
  </si>
  <si>
    <t>TRASASO DE BANAMEX A BBVA</t>
  </si>
  <si>
    <t>D  2,086</t>
  </si>
  <si>
    <t>D  2,180</t>
  </si>
  <si>
    <t>OLIO FINO S DE RL DE CV</t>
  </si>
  <si>
    <t>D  2,187</t>
  </si>
  <si>
    <t>MANDUJANO AVILA CARLOS MIGUEL</t>
  </si>
  <si>
    <t>JUAREZ MANCERA OMAR</t>
  </si>
  <si>
    <t>LJIMENEZ:PERCONSA SA DE CV</t>
  </si>
  <si>
    <t>D  2,266</t>
  </si>
  <si>
    <t>HERNANDEZ CORDERO PATRICIA</t>
  </si>
  <si>
    <t>D  2,268</t>
  </si>
  <si>
    <t>PAGO CORREO SERVER</t>
  </si>
  <si>
    <t>PAGO INFOSERVEIS</t>
  </si>
  <si>
    <t>PAGO FRAME RELAY</t>
  </si>
  <si>
    <t>E    154</t>
  </si>
  <si>
    <t>PAGO INTERNET</t>
  </si>
  <si>
    <t>D  2,296</t>
  </si>
  <si>
    <t>HERNANDEZ CORDEO PATRICIA</t>
  </si>
  <si>
    <t>D  2,310</t>
  </si>
  <si>
    <t>D  2,321</t>
  </si>
  <si>
    <t>UGALDE BELTRAN JORGE ALBERTO</t>
  </si>
  <si>
    <t>D  2,337</t>
  </si>
  <si>
    <t>D  2,352</t>
  </si>
  <si>
    <t>D  2,360</t>
  </si>
  <si>
    <t>ACOSTA DOMINGUEZ MA DEL SOCORRO</t>
  </si>
  <si>
    <t>D  2,412</t>
  </si>
  <si>
    <t>D  3,294</t>
  </si>
  <si>
    <t>D  2,477</t>
  </si>
  <si>
    <t>TE STDR</t>
  </si>
  <si>
    <t>D  2,611</t>
  </si>
  <si>
    <t>D  2,614</t>
  </si>
  <si>
    <t>BAJA: TJTA BNMX</t>
  </si>
  <si>
    <t>E    136</t>
  </si>
  <si>
    <t>CH-663</t>
  </si>
  <si>
    <t>CH TRANSFERENCIA BAN</t>
  </si>
  <si>
    <t>LJIMENEZ:ALECSA CELAYA S DE RL DE C</t>
  </si>
  <si>
    <t>E    137</t>
  </si>
  <si>
    <t>BAJA: LJIMENEZ:ALECSA CELAYA S DE R</t>
  </si>
  <si>
    <t>E    138</t>
  </si>
  <si>
    <t>ALECSA CELAYA S DE RL DE CV</t>
  </si>
  <si>
    <t>DEANDA RAMIREZ ANGEL GERINO</t>
  </si>
  <si>
    <t>D  2,770</t>
  </si>
  <si>
    <t>D  2,802</t>
  </si>
  <si>
    <t>D  2,805</t>
  </si>
  <si>
    <t>D  2,885</t>
  </si>
  <si>
    <t>LOPEZ SOTO RAMIRO</t>
  </si>
  <si>
    <t>DISEÑO Y FABRICACION DE HERRAMIENTA</t>
  </si>
  <si>
    <t>D  2,990</t>
  </si>
  <si>
    <t>D  3,001</t>
  </si>
  <si>
    <t>E    171</t>
  </si>
  <si>
    <t>CH-664</t>
  </si>
  <si>
    <t>D  3,102</t>
  </si>
  <si>
    <t>PRODUCTORA AGRICOLA RESENDIZ</t>
  </si>
  <si>
    <t>D  3,163</t>
  </si>
  <si>
    <t>HULEZ EXPRESS SA DE CV</t>
  </si>
  <si>
    <t>D  3,208</t>
  </si>
  <si>
    <t>D  3,281</t>
  </si>
  <si>
    <t>D  3,292</t>
  </si>
  <si>
    <t>COMISIONES BANCARIAS BMX SEP</t>
  </si>
  <si>
    <t>D  3,384</t>
  </si>
  <si>
    <t>REDIMEINTO</t>
  </si>
  <si>
    <t>D     97</t>
  </si>
  <si>
    <t>E      2</t>
  </si>
  <si>
    <t>CH-665</t>
  </si>
  <si>
    <t>D    153</t>
  </si>
  <si>
    <t>D    204</t>
  </si>
  <si>
    <t>VELAZQUEZ GUERRERO JOSE CONCEPCION</t>
  </si>
  <si>
    <t>D    303</t>
  </si>
  <si>
    <t>D    307</t>
  </si>
  <si>
    <t>BALDERAS REVELES RUFINA</t>
  </si>
  <si>
    <t>D    322</t>
  </si>
  <si>
    <t>LJIMENEZ:HULES EXPRESS SA DE CV</t>
  </si>
  <si>
    <t>D    330</t>
  </si>
  <si>
    <t>BAñUELOS DOMINGUEZ LESLY HAIDE</t>
  </si>
  <si>
    <t>D    339</t>
  </si>
  <si>
    <t>D    361</t>
  </si>
  <si>
    <t>D    362</t>
  </si>
  <si>
    <t>TARJ BNAMX</t>
  </si>
  <si>
    <t>D    440</t>
  </si>
  <si>
    <t>MALDONADO TORRES SALVADOR</t>
  </si>
  <si>
    <t>D    455</t>
  </si>
  <si>
    <t>TJTA NBNMX</t>
  </si>
  <si>
    <t>D    907</t>
  </si>
  <si>
    <t>D    528</t>
  </si>
  <si>
    <t>D    531</t>
  </si>
  <si>
    <t>BASCULAS PRECICELL SA DE CV</t>
  </si>
  <si>
    <t>E     28</t>
  </si>
  <si>
    <t>CH-666</t>
  </si>
  <si>
    <t>ALECSA CELAYA S DE RL DE  CV</t>
  </si>
  <si>
    <t>AGROQUIMICA SA DE CV</t>
  </si>
  <si>
    <t>D    578</t>
  </si>
  <si>
    <t>D    762</t>
  </si>
  <si>
    <t>D    773</t>
  </si>
  <si>
    <t>SERVICIOS DE CALIDAD INDUSTRIAL SA</t>
  </si>
  <si>
    <t>D    841</t>
  </si>
  <si>
    <t>D    914</t>
  </si>
  <si>
    <t>D    942</t>
  </si>
  <si>
    <t>RENTA QUERETARO SA DE CV</t>
  </si>
  <si>
    <t>D    943</t>
  </si>
  <si>
    <t>D  1,037</t>
  </si>
  <si>
    <t>D  1,087</t>
  </si>
  <si>
    <t>PACHECO ORTIZ JAVIER</t>
  </si>
  <si>
    <t>D  1,127</t>
  </si>
  <si>
    <t>AM 1437</t>
  </si>
  <si>
    <t>LJIMENEZ:PAGO FACTURA AM 1437</t>
  </si>
  <si>
    <t>D  1,234</t>
  </si>
  <si>
    <t>MARTINEZ NUÑEZ JOSE</t>
  </si>
  <si>
    <t>E     39</t>
  </si>
  <si>
    <t>CH-668</t>
  </si>
  <si>
    <t>E     40</t>
  </si>
  <si>
    <t>CH-670</t>
  </si>
  <si>
    <t>D  1,381</t>
  </si>
  <si>
    <t>E     59</t>
  </si>
  <si>
    <t>D  1,416</t>
  </si>
  <si>
    <t>ROSALES ALANIS ALEJANDRO</t>
  </si>
  <si>
    <t>E    190</t>
  </si>
  <si>
    <t>QUIMICORP S DE RL DE CV</t>
  </si>
  <si>
    <t>E     61</t>
  </si>
  <si>
    <t>CH-672</t>
  </si>
  <si>
    <t>D  1,615</t>
  </si>
  <si>
    <t>D.EFE</t>
  </si>
  <si>
    <t>MARTINEZ PEREZ SALVADOR</t>
  </si>
  <si>
    <t>D  1,616</t>
  </si>
  <si>
    <t>D  1,632</t>
  </si>
  <si>
    <t>ENRIQUEZ MARTINEZ ALICIA</t>
  </si>
  <si>
    <t>D  1,723</t>
  </si>
  <si>
    <t>LJIMENEZ:ERENDIRA MENDOZA JIMENEZ</t>
  </si>
  <si>
    <t>D  1,733</t>
  </si>
  <si>
    <t>KAGAN MEWKIN ARVIN</t>
  </si>
  <si>
    <t>D  1,734</t>
  </si>
  <si>
    <t>VAZQUEZ VENEGAS DEYANIRA</t>
  </si>
  <si>
    <t>D  1,736</t>
  </si>
  <si>
    <t>D  1,739</t>
  </si>
  <si>
    <t>D  1,740</t>
  </si>
  <si>
    <t>D  1,757</t>
  </si>
  <si>
    <t>MADRIGAL CAMPOS JOSE LUIS</t>
  </si>
  <si>
    <t>D  1,834</t>
  </si>
  <si>
    <t>TE BANBJIO</t>
  </si>
  <si>
    <t>D  1,843</t>
  </si>
  <si>
    <t>E     62</t>
  </si>
  <si>
    <t>CH-673</t>
  </si>
  <si>
    <t>D  1,925</t>
  </si>
  <si>
    <t>TIRADO MARTINEZ ALFREDO JESUS</t>
  </si>
  <si>
    <t>D  1,935</t>
  </si>
  <si>
    <t>JAIMES MOJICA ECLISERIO</t>
  </si>
  <si>
    <t>D  1,973</t>
  </si>
  <si>
    <t>TE BBVA</t>
  </si>
  <si>
    <t>MONTES MONTES JORGE</t>
  </si>
  <si>
    <t>D  1,981</t>
  </si>
  <si>
    <t>SEMILLAS CORREA MEXICANA SA DE CV</t>
  </si>
  <si>
    <t>D  1,988</t>
  </si>
  <si>
    <t>DURAN CADENA J JESUS</t>
  </si>
  <si>
    <t>D  1,989</t>
  </si>
  <si>
    <t>D  1,995</t>
  </si>
  <si>
    <t>CASTRO HERRERA JOSE ALFONSO</t>
  </si>
  <si>
    <t>D  2,000</t>
  </si>
  <si>
    <t>E     65</t>
  </si>
  <si>
    <t>CH-674</t>
  </si>
  <si>
    <t>LJIMENEZ:BANCO NACIONAL DE MEXICO,</t>
  </si>
  <si>
    <t>PAVEL INFRAESTRUCTURA SA DE CV</t>
  </si>
  <si>
    <t>D  2,058</t>
  </si>
  <si>
    <t>D  2,103</t>
  </si>
  <si>
    <t>D  2,112</t>
  </si>
  <si>
    <t>D  3,109</t>
  </si>
  <si>
    <t>CH-675</t>
  </si>
  <si>
    <t>E     71</t>
  </si>
  <si>
    <t>BAJA: ALECSA CELAYA S DE RL DE CV</t>
  </si>
  <si>
    <t>D  2,184</t>
  </si>
  <si>
    <t>DEC BNMNX</t>
  </si>
  <si>
    <t>DIAZ SPENCER NATALIA LISET</t>
  </si>
  <si>
    <t>E    264</t>
  </si>
  <si>
    <t>PAGO TELCEL</t>
  </si>
  <si>
    <t>E    265</t>
  </si>
  <si>
    <t>LJIMENEZ:PAGO INTERNET</t>
  </si>
  <si>
    <t>E    266</t>
  </si>
  <si>
    <t>LJIMENEZ:PAGO FRAME RELAY</t>
  </si>
  <si>
    <t>E    267</t>
  </si>
  <si>
    <t>PAGO INFORSERVEIS</t>
  </si>
  <si>
    <t>E    268</t>
  </si>
  <si>
    <t>D  2,274</t>
  </si>
  <si>
    <t>D  2,276</t>
  </si>
  <si>
    <t>D  2,284</t>
  </si>
  <si>
    <t>D  2,354</t>
  </si>
  <si>
    <t>HERNANDEZ GUILLEN GISELA</t>
  </si>
  <si>
    <t>D  2,373</t>
  </si>
  <si>
    <t>D  2,374</t>
  </si>
  <si>
    <t>D  2,378</t>
  </si>
  <si>
    <t>CH-676</t>
  </si>
  <si>
    <t>ALECSA CELAYA S DE RL CV</t>
  </si>
  <si>
    <t>CH-677</t>
  </si>
  <si>
    <t>E    186</t>
  </si>
  <si>
    <t>BAJA: ALECSA CELAYA S DE RL CV</t>
  </si>
  <si>
    <t>D  2,416</t>
  </si>
  <si>
    <t>CONSORCIO ELECTRICO AGORA SA DE CV</t>
  </si>
  <si>
    <t>D  2,481</t>
  </si>
  <si>
    <t>LJIMENEZ:MENDOZA NAVA JOSE LUIS</t>
  </si>
  <si>
    <t>D  2,567</t>
  </si>
  <si>
    <t>D  2,570</t>
  </si>
  <si>
    <t>D  2,598</t>
  </si>
  <si>
    <t>MAYA ALBERTO MA. GUADALUPE</t>
  </si>
  <si>
    <t>D  2,608</t>
  </si>
  <si>
    <t>E    191</t>
  </si>
  <si>
    <t>E    192</t>
  </si>
  <si>
    <t>CH-678</t>
  </si>
  <si>
    <t>D  2,790</t>
  </si>
  <si>
    <t>ZAVALA HERNANDEZ JOSE RAFAEL</t>
  </si>
  <si>
    <t>D  2,850</t>
  </si>
  <si>
    <t>D  2,852</t>
  </si>
  <si>
    <t>MAYA ALBERTO MA GUADALUPE</t>
  </si>
  <si>
    <t>D  2,951</t>
  </si>
  <si>
    <t>CH-679</t>
  </si>
  <si>
    <t>LJIMENEZ:NANCO NACIONAL DE MEXICO S</t>
  </si>
  <si>
    <t>D  3,038</t>
  </si>
  <si>
    <t>D  3,155</t>
  </si>
  <si>
    <t>D  3,156</t>
  </si>
  <si>
    <t>D  3,159</t>
  </si>
  <si>
    <t>E    262</t>
  </si>
  <si>
    <t>CH-680</t>
  </si>
  <si>
    <t>LJIMENEZ:BANCO NACIONAL DE MEXICO S</t>
  </si>
  <si>
    <t>D  3,231</t>
  </si>
  <si>
    <t>D  3,232</t>
  </si>
  <si>
    <t>D  3,319</t>
  </si>
  <si>
    <t>D  3,367</t>
  </si>
  <si>
    <t>TE SCOTIAB</t>
  </si>
  <si>
    <t>PEREZ HERNANDEZ GRACIELA</t>
  </si>
  <si>
    <t>TE SCTIABA</t>
  </si>
  <si>
    <t>D  3,379</t>
  </si>
  <si>
    <t>AGUIRRE GARCIA VICENTE</t>
  </si>
  <si>
    <t>D  3,411</t>
  </si>
  <si>
    <t>HERNANDEZ BERNAL MIGUEL ANGEL</t>
  </si>
  <si>
    <t>D  3,417</t>
  </si>
  <si>
    <t>D  3,510</t>
  </si>
  <si>
    <t>PRODUCTORA AGRICOLA RESENDIZ SPR DE</t>
  </si>
  <si>
    <t>D  3,553</t>
  </si>
  <si>
    <t>VAZQUEZ PEREZ J SALVADOR</t>
  </si>
  <si>
    <t>D  3,571</t>
  </si>
  <si>
    <t>MEDINA SOTO LAURA</t>
  </si>
  <si>
    <t>D  3,620</t>
  </si>
  <si>
    <t>D  3,643</t>
  </si>
  <si>
    <t>D  3,676</t>
  </si>
  <si>
    <t>D  3,737</t>
  </si>
  <si>
    <t>D  3,741</t>
  </si>
  <si>
    <t>BAJA: DIAZ DE LEON RAMIREZ ALEJANDR</t>
  </si>
  <si>
    <t>D  3,743</t>
  </si>
  <si>
    <t>D  3,745</t>
  </si>
  <si>
    <t>COMISIONES BANCARIAS BMX OCT</t>
  </si>
  <si>
    <t>E    280</t>
  </si>
  <si>
    <t>CH-681</t>
  </si>
  <si>
    <t>BANCO NACIONAL DE MEXICO, S.A.</t>
  </si>
  <si>
    <t>E    281</t>
  </si>
  <si>
    <t>BAJA: BANCO NACIONAL DE MEXICO, S.A</t>
  </si>
  <si>
    <t>E    282</t>
  </si>
  <si>
    <t>CH-682</t>
  </si>
  <si>
    <t>X6</t>
  </si>
  <si>
    <t>X10</t>
  </si>
  <si>
    <t>X11</t>
  </si>
  <si>
    <t>EFECTIVO</t>
  </si>
  <si>
    <t>TJTA BBVA</t>
  </si>
  <si>
    <t>SOBRAN 1099.01</t>
  </si>
  <si>
    <t>D  3,846</t>
  </si>
  <si>
    <t>AM 1462</t>
  </si>
  <si>
    <t>LJIMENEZ:PAGO AXA AM 1462</t>
  </si>
  <si>
    <t>D  3,850</t>
  </si>
  <si>
    <t>D  3,851</t>
  </si>
  <si>
    <t>D  3,877</t>
  </si>
  <si>
    <t>RF-43244</t>
  </si>
  <si>
    <t>D     24</t>
  </si>
  <si>
    <t>D     66</t>
  </si>
  <si>
    <t>CENTRAL DE LAMMINAS DE QUERETARO SA</t>
  </si>
  <si>
    <t>D    101</t>
  </si>
  <si>
    <t>D    102</t>
  </si>
  <si>
    <t>E      4</t>
  </si>
  <si>
    <t>CH-683</t>
  </si>
  <si>
    <t>E      5</t>
  </si>
  <si>
    <t>CH-684</t>
  </si>
  <si>
    <t>E      6</t>
  </si>
  <si>
    <t>D    196</t>
  </si>
  <si>
    <t>D    246</t>
  </si>
  <si>
    <t>HERNANDEZ CENTENO JAVIER</t>
  </si>
  <si>
    <t>D    247</t>
  </si>
  <si>
    <t>D    271</t>
  </si>
  <si>
    <t>D    274</t>
  </si>
  <si>
    <t>D    357</t>
  </si>
  <si>
    <t>TE BNX</t>
  </si>
  <si>
    <t>E      8</t>
  </si>
  <si>
    <t>CH-685</t>
  </si>
  <si>
    <t>E      9</t>
  </si>
  <si>
    <t>E     10</t>
  </si>
  <si>
    <t>E     11</t>
  </si>
  <si>
    <t>CH00685</t>
  </si>
  <si>
    <t>D    275</t>
  </si>
  <si>
    <t>FLUAGARI SA DE CV</t>
  </si>
  <si>
    <t>GUTIERREZ OLIVARES GABRIEL</t>
  </si>
  <si>
    <t>D    340</t>
  </si>
  <si>
    <t>D    394</t>
  </si>
  <si>
    <t>D    446</t>
  </si>
  <si>
    <t>D    625</t>
  </si>
  <si>
    <t>D    453</t>
  </si>
  <si>
    <t>D    520</t>
  </si>
  <si>
    <t>PADRON HERNANDEZ MANUEL</t>
  </si>
  <si>
    <t>D    525</t>
  </si>
  <si>
    <t>LJIMENEZ:TJTA BNMX</t>
  </si>
  <si>
    <t>D    537</t>
  </si>
  <si>
    <t>ROSALES ARGUETA JUAN PABLO</t>
  </si>
  <si>
    <t>D    558</t>
  </si>
  <si>
    <t>D    560</t>
  </si>
  <si>
    <t>LABORATORIOS SANOX SA DE CV</t>
  </si>
  <si>
    <t>LJIMENEZ:EXTINTORES DE CELAYA SA DE</t>
  </si>
  <si>
    <t>D    652</t>
  </si>
  <si>
    <t>D    655</t>
  </si>
  <si>
    <t>LIBRERIA ATENAS DE CELAYA SA DE CV</t>
  </si>
  <si>
    <t>D    672</t>
  </si>
  <si>
    <t>MARTINEZ ELICEA RENE</t>
  </si>
  <si>
    <t>E     67</t>
  </si>
  <si>
    <t>CH-686</t>
  </si>
  <si>
    <t>E     72</t>
  </si>
  <si>
    <t>CH-687</t>
  </si>
  <si>
    <t>D    756</t>
  </si>
  <si>
    <t>D    763</t>
  </si>
  <si>
    <t>D    765</t>
  </si>
  <si>
    <t>D    766</t>
  </si>
  <si>
    <t>D    769</t>
  </si>
  <si>
    <t>COMPREHENSIVE VETERINARY SERVICES S</t>
  </si>
  <si>
    <t>E     76</t>
  </si>
  <si>
    <t>CH-688</t>
  </si>
  <si>
    <t>E     77</t>
  </si>
  <si>
    <t>D    883</t>
  </si>
  <si>
    <t>D    918</t>
  </si>
  <si>
    <t>CARRANZA LOZANO ARMIRO EMILIO</t>
  </si>
  <si>
    <t>D    970</t>
  </si>
  <si>
    <t>GRUPO GASOLINERO BUGATTI SA DE CV</t>
  </si>
  <si>
    <t>RAMIREZ ALAMILLA MA JUANA</t>
  </si>
  <si>
    <t>D  1,000</t>
  </si>
  <si>
    <t>E    110</t>
  </si>
  <si>
    <t>CH-690</t>
  </si>
  <si>
    <t>D  1,059</t>
  </si>
  <si>
    <t>TE MUFG</t>
  </si>
  <si>
    <t>D  1,129</t>
  </si>
  <si>
    <t>D  1,250</t>
  </si>
  <si>
    <t>LJIMENEZ:MOSQUEDA DELGADILLO NOELIA</t>
  </si>
  <si>
    <t>D  1,286</t>
  </si>
  <si>
    <t>MACIAS VELEZ ROSA MARIA</t>
  </si>
  <si>
    <t>D  1,323</t>
  </si>
  <si>
    <t>D  1,342</t>
  </si>
  <si>
    <t>AS58695</t>
  </si>
  <si>
    <t>PBALBUENA</t>
  </si>
  <si>
    <t>LJIMENEZ:RF-43500 ASSURANT SERVICIO</t>
  </si>
  <si>
    <t>LOPEZ GARCIA RAFAEL</t>
  </si>
  <si>
    <t>S.E. Y L.T. VILLAREAL SA DE CV</t>
  </si>
  <si>
    <t>D  1,373</t>
  </si>
  <si>
    <t>CHAVEZ MA VICTORIA</t>
  </si>
  <si>
    <t>D  1,374</t>
  </si>
  <si>
    <t>D  1,375</t>
  </si>
  <si>
    <t>D  1,379</t>
  </si>
  <si>
    <t>D  1,729</t>
  </si>
  <si>
    <t>E    107</t>
  </si>
  <si>
    <t>CH-691</t>
  </si>
  <si>
    <t>BANCO NACIONAL DE MEXICO SA</t>
  </si>
  <si>
    <t>E    108</t>
  </si>
  <si>
    <t>BAJA: BANCO NACIONAL DE MEXICO SA</t>
  </si>
  <si>
    <t>E    109</t>
  </si>
  <si>
    <t>BAJA: BAJA: BANCO NACIONAL DE MEXIC</t>
  </si>
  <si>
    <t>E    111</t>
  </si>
  <si>
    <t>CH-692</t>
  </si>
  <si>
    <t>HANWA STEEL SERVICE MEXICANA SA DE</t>
  </si>
  <si>
    <t>D  1,472</t>
  </si>
  <si>
    <t>MOSQUEDA DELGADILLO NOELIA</t>
  </si>
  <si>
    <t>D  1,502</t>
  </si>
  <si>
    <t>ARRIAGA CHIMAL NADIA</t>
  </si>
  <si>
    <t>D  1,507</t>
  </si>
  <si>
    <t>D  1,728</t>
  </si>
  <si>
    <t>CHAVEZ MA. VICTORIA</t>
  </si>
  <si>
    <t>D  1,613</t>
  </si>
  <si>
    <t>CARLOS ALEJANDRO CALDERILLO RUIZ</t>
  </si>
  <si>
    <t>D  1,682</t>
  </si>
  <si>
    <t>TE SCBANK</t>
  </si>
  <si>
    <t>ALLWORLD MACHINERY SUPPLY INC</t>
  </si>
  <si>
    <t>D  2,217</t>
  </si>
  <si>
    <t>D  1,800</t>
  </si>
  <si>
    <t>LINARES MUÑIZ LUIS ENRIQUE</t>
  </si>
  <si>
    <t>ALEJO HERRERA GABRIELA</t>
  </si>
  <si>
    <t>D  1,805</t>
  </si>
  <si>
    <t>D  1,809</t>
  </si>
  <si>
    <t>D  1,840</t>
  </si>
  <si>
    <t>JUAREZ HERNANDEZ AUDELIA</t>
  </si>
  <si>
    <t>D  1,841</t>
  </si>
  <si>
    <t>D  1,857</t>
  </si>
  <si>
    <t>PRODUCTOS DE MAIZ DEL CAMPO</t>
  </si>
  <si>
    <t>E    187</t>
  </si>
  <si>
    <t>E    189</t>
  </si>
  <si>
    <t>E    193</t>
  </si>
  <si>
    <t>D  2,021</t>
  </si>
  <si>
    <t>D  2,025</t>
  </si>
  <si>
    <t>D  2,036</t>
  </si>
  <si>
    <t>D  2,065</t>
  </si>
  <si>
    <t>PALLARES ZENEA MARIA PATRICIA ELISA</t>
  </si>
  <si>
    <t>CAMARILLO MOCTEZUMA MARIO JAVIER</t>
  </si>
  <si>
    <t>D  2,076</t>
  </si>
  <si>
    <t>BAJA: ZAVALA HERNANDEZ JOSE RAFAEL</t>
  </si>
  <si>
    <t>D  2,099</t>
  </si>
  <si>
    <t>E    141</t>
  </si>
  <si>
    <t>CH-693</t>
  </si>
  <si>
    <t>D  2,216</t>
  </si>
  <si>
    <t>D  2,262</t>
  </si>
  <si>
    <t>AUTOTRANPORTES QUETZAMANI SA DE CV</t>
  </si>
  <si>
    <t>D  2,294</t>
  </si>
  <si>
    <t>PREMIER SEEDS MEXICANA</t>
  </si>
  <si>
    <t>D  2,297</t>
  </si>
  <si>
    <t>PEREZ HUERTA CESAR EDUARDO</t>
  </si>
  <si>
    <t>D  2,301</t>
  </si>
  <si>
    <t>TARJETAS BANMEX</t>
  </si>
  <si>
    <t>D  2,843</t>
  </si>
  <si>
    <t>D  2,325</t>
  </si>
  <si>
    <t>D  2,377</t>
  </si>
  <si>
    <t>D  2,445</t>
  </si>
  <si>
    <t>SOTO ROJAS REGINO</t>
  </si>
  <si>
    <t>MARA ARELLANO VICENTE</t>
  </si>
  <si>
    <t>D  2,447</t>
  </si>
  <si>
    <t>HERNANDEZ LOPEZ EDGAR</t>
  </si>
  <si>
    <t>D  2,456</t>
  </si>
  <si>
    <t>D  2,584</t>
  </si>
  <si>
    <t>D  2,689</t>
  </si>
  <si>
    <t>GARCIA RODRIGUEZ MARIA AIDA</t>
  </si>
  <si>
    <t>D  2,704</t>
  </si>
  <si>
    <t>D  2,759</t>
  </si>
  <si>
    <t>FLORES GARCIA MANUEL</t>
  </si>
  <si>
    <t>D  2,764</t>
  </si>
  <si>
    <t>LJIMENEZ:RODRIGUEZ RODRIGUEZ ISIDRO</t>
  </si>
  <si>
    <t>COMERCIALIZADORA RECICLADOS PEREZ S</t>
  </si>
  <si>
    <t>D  2,818</t>
  </si>
  <si>
    <t>MATA ARELLANO VICENTE</t>
  </si>
  <si>
    <t>D  2,936</t>
  </si>
  <si>
    <t>D  2,939</t>
  </si>
  <si>
    <t>ESTRATEGIA PEMAR SA DE CV</t>
  </si>
  <si>
    <t>UNIDAD DE CAPACITACION INTEGRADA VA</t>
  </si>
  <si>
    <t>D  2,958</t>
  </si>
  <si>
    <t>E    241</t>
  </si>
  <si>
    <t>CH-694</t>
  </si>
  <si>
    <t>D  3,005</t>
  </si>
  <si>
    <t>MORENO LIRA MARIA ELENA</t>
  </si>
  <si>
    <t>D  3,021</t>
  </si>
  <si>
    <t>LARIO CASTRO MANUEL</t>
  </si>
  <si>
    <t>ZAVALA HERNANDEZ J JESUS</t>
  </si>
  <si>
    <t>D  3,047</t>
  </si>
  <si>
    <t>tarj bnmx</t>
  </si>
  <si>
    <t>D  3,049</t>
  </si>
  <si>
    <t>CENTRAL DE INVERNADEROS SA DE CV</t>
  </si>
  <si>
    <t>D  3,050</t>
  </si>
  <si>
    <t>D  3,120</t>
  </si>
  <si>
    <t>GONZALEZ MORALES JUAN CARLOS</t>
  </si>
  <si>
    <t>D  3,122</t>
  </si>
  <si>
    <t>D  3,124</t>
  </si>
  <si>
    <t>D  3,137</t>
  </si>
  <si>
    <t>D  3,146</t>
  </si>
  <si>
    <t>E    243</t>
  </si>
  <si>
    <t>CH-695</t>
  </si>
  <si>
    <t>OPERADORA TURISTICA DE ALLENDE SA D</t>
  </si>
  <si>
    <t>D  3,228</t>
  </si>
  <si>
    <t>MORENO LIORA MARIA ELENA</t>
  </si>
  <si>
    <t>D  3,270</t>
  </si>
  <si>
    <t>D  3,404</t>
  </si>
  <si>
    <t>TE BNBJIO</t>
  </si>
  <si>
    <t>LJIMENEZ:SAID ERICK VELASCO CHAVEZ</t>
  </si>
  <si>
    <t>D  3,406</t>
  </si>
  <si>
    <t>D  3,413</t>
  </si>
  <si>
    <t>LARIOS CASTRO MANUEL</t>
  </si>
  <si>
    <t>D  3,527</t>
  </si>
  <si>
    <t>D  3,532</t>
  </si>
  <si>
    <t>COMISIONES BANAMEX NOVIMBRE</t>
  </si>
  <si>
    <t>RENDIMIENTO BANAMEX</t>
  </si>
  <si>
    <t>D  3,680</t>
  </si>
  <si>
    <t>TANSFER BMX-BBVA</t>
  </si>
  <si>
    <t>E    245</t>
  </si>
  <si>
    <t>CH-696</t>
  </si>
  <si>
    <t>X8</t>
  </si>
  <si>
    <t>X9</t>
  </si>
  <si>
    <t>X12</t>
  </si>
  <si>
    <t>D     81</t>
  </si>
  <si>
    <t>SAUCEDO CASTELAN NIDIA</t>
  </si>
  <si>
    <t>D     99</t>
  </si>
  <si>
    <t>D    159</t>
  </si>
  <si>
    <t>D    213</t>
  </si>
  <si>
    <t>D    249</t>
  </si>
  <si>
    <t>LJIMENEZ:GOOD WHEELS SA DE CV</t>
  </si>
  <si>
    <t>D    254</t>
  </si>
  <si>
    <t>E     24</t>
  </si>
  <si>
    <t>CH-697</t>
  </si>
  <si>
    <t>D    400</t>
  </si>
  <si>
    <t>E     25</t>
  </si>
  <si>
    <t>CH-698</t>
  </si>
  <si>
    <t>D    486</t>
  </si>
  <si>
    <t>CHIMES ALMANZA JOSE ARMANDO</t>
  </si>
  <si>
    <t>D    496</t>
  </si>
  <si>
    <t>SIENERGIA VALUE SA DE CV</t>
  </si>
  <si>
    <t>D    499</t>
  </si>
  <si>
    <t>NIETO ERIBIA JUAN JOSE</t>
  </si>
  <si>
    <t>MARTINEZ LUNA MANUEL</t>
  </si>
  <si>
    <t>D    570</t>
  </si>
  <si>
    <t>D    575</t>
  </si>
  <si>
    <t>E     32</t>
  </si>
  <si>
    <t>CH-699</t>
  </si>
  <si>
    <t>D    669</t>
  </si>
  <si>
    <t>MUÑOZ BARROSO JOSE LUIS</t>
  </si>
  <si>
    <t>D    722</t>
  </si>
  <si>
    <t>CAAFF CONSULTORIA FORESTAL S DE RL</t>
  </si>
  <si>
    <t>E     30</t>
  </si>
  <si>
    <t>CH-700</t>
  </si>
  <si>
    <t>E     31</t>
  </si>
  <si>
    <t>CH-701</t>
  </si>
  <si>
    <t>DIAZ RANGEL ALMA AYDE</t>
  </si>
  <si>
    <t>JUAN ENRIQUE FLORES ABOYTES</t>
  </si>
  <si>
    <t>E     44</t>
  </si>
  <si>
    <t>CH-702</t>
  </si>
  <si>
    <t>E     45</t>
  </si>
  <si>
    <t>CH-703</t>
  </si>
  <si>
    <t>D    922</t>
  </si>
  <si>
    <t>D    928</t>
  </si>
  <si>
    <t>TAJ BNMX</t>
  </si>
  <si>
    <t>D  1,073</t>
  </si>
  <si>
    <t>E     84</t>
  </si>
  <si>
    <t>CH-704</t>
  </si>
  <si>
    <t>D  1,103</t>
  </si>
  <si>
    <t>D  1,151</t>
  </si>
  <si>
    <t>PRODUCTOS DE  MAIZ DEL CAMPO SA DE</t>
  </si>
  <si>
    <t>D  1,202</t>
  </si>
  <si>
    <t>D  1,247</t>
  </si>
  <si>
    <t>GUZMAN GUERRERO AMADO CARLOS</t>
  </si>
  <si>
    <t>D  1,283</t>
  </si>
  <si>
    <t>E    104</t>
  </si>
  <si>
    <t>CH-705</t>
  </si>
  <si>
    <t>D  1,367</t>
  </si>
  <si>
    <t>RAYA ALMANZA JOSE TRINIDAD</t>
  </si>
  <si>
    <t>D  1,434</t>
  </si>
  <si>
    <t>D  1,437</t>
  </si>
  <si>
    <t>D  1,512</t>
  </si>
  <si>
    <t>D  1,542</t>
  </si>
  <si>
    <t>D  1,543</t>
  </si>
  <si>
    <t>JIMENEZ OLIVEROS MA DOLORES</t>
  </si>
  <si>
    <t>D  1,554</t>
  </si>
  <si>
    <t>RAMIREZ RAMIREZ ARTEMIO</t>
  </si>
  <si>
    <t>D  1,560</t>
  </si>
  <si>
    <t>E    122</t>
  </si>
  <si>
    <t>CH-706</t>
  </si>
  <si>
    <t>E    123</t>
  </si>
  <si>
    <t>CH-707</t>
  </si>
  <si>
    <t>BANAMEX 486700010794</t>
  </si>
  <si>
    <t>SAN JUAN DEL RIO MOTORS SA DE CV</t>
  </si>
  <si>
    <t>E    124</t>
  </si>
  <si>
    <t>CH-708</t>
  </si>
  <si>
    <t>E    125</t>
  </si>
  <si>
    <t>CH-709</t>
  </si>
  <si>
    <t>PAVN MARCELO PABLO</t>
  </si>
  <si>
    <t>ALVARADO MARTINEZ J JESUS</t>
  </si>
  <si>
    <t>D  1,687</t>
  </si>
  <si>
    <t>DURAS CASTILLAS JULIETA</t>
  </si>
  <si>
    <t>CORTEZ GONZALEZ TOBIAS</t>
  </si>
  <si>
    <t>D  1,695</t>
  </si>
  <si>
    <t>DURAN CASTILLA JULIETA</t>
  </si>
  <si>
    <t>D  1,701</t>
  </si>
  <si>
    <t>D  1,771</t>
  </si>
  <si>
    <t>E    160</t>
  </si>
  <si>
    <t>CH-710</t>
  </si>
  <si>
    <t>MONTAÑO LEON RICARDO</t>
  </si>
  <si>
    <t>D  1,842</t>
  </si>
  <si>
    <t>D  1,908</t>
  </si>
  <si>
    <t>D  1,919</t>
  </si>
  <si>
    <t>E    161</t>
  </si>
  <si>
    <t>CH-711</t>
  </si>
  <si>
    <t>D  1,987</t>
  </si>
  <si>
    <t>MALFAVON MOLINA ALBERTO ALAN</t>
  </si>
  <si>
    <t>D  2,016</t>
  </si>
  <si>
    <t>CONTRERAS TOVAR ALEJANDRA ELIZABTEH</t>
  </si>
  <si>
    <t>D  2,068</t>
  </si>
  <si>
    <t>D  2,110</t>
  </si>
  <si>
    <t>D  2,116</t>
  </si>
  <si>
    <t>D  2,212</t>
  </si>
  <si>
    <t>D  2,259</t>
  </si>
  <si>
    <t>RODRIGUEZ RODRIGUEZ ISIDRO</t>
  </si>
  <si>
    <t>D  2,295</t>
  </si>
  <si>
    <t>D  2,299</t>
  </si>
  <si>
    <t>CH-712</t>
  </si>
  <si>
    <t>D  2,400</t>
  </si>
  <si>
    <t>D  2,411</t>
  </si>
  <si>
    <t>GUIDO LOPEZ PEDRO RODOLFO</t>
  </si>
  <si>
    <t>D  2,449</t>
  </si>
  <si>
    <t>D  2,476</t>
  </si>
  <si>
    <t>D  2,479</t>
  </si>
  <si>
    <t>E    213</t>
  </si>
  <si>
    <t>CH-713</t>
  </si>
  <si>
    <t>D  2,482</t>
  </si>
  <si>
    <t>D  2,483</t>
  </si>
  <si>
    <t>D  2,563</t>
  </si>
  <si>
    <t>D  2,582</t>
  </si>
  <si>
    <t>AM 1490</t>
  </si>
  <si>
    <t>PAGO AM 1490</t>
  </si>
  <si>
    <t>CASTRO SANTANA NORMA AIDE</t>
  </si>
  <si>
    <t>D  2,713</t>
  </si>
  <si>
    <t>D  2,729</t>
  </si>
  <si>
    <t>D  2,870</t>
  </si>
  <si>
    <t>D  2,876</t>
  </si>
  <si>
    <t>CORONA RODRIGUEZ J RAUL</t>
  </si>
  <si>
    <t>D  2,892</t>
  </si>
  <si>
    <t>AGROY ACOLCHADOS SA DE CV</t>
  </si>
  <si>
    <t>D  2,989</t>
  </si>
  <si>
    <t>PATIÑO VILLEGAS RODOLFO</t>
  </si>
  <si>
    <t>PRADO SANCHEZ JOSE MOISES</t>
  </si>
  <si>
    <t>D  3,134</t>
  </si>
  <si>
    <t>D  3,240</t>
  </si>
  <si>
    <t>CH-715</t>
  </si>
  <si>
    <t>REDIMIENTO</t>
  </si>
  <si>
    <t>ESTACION DE SERVICIO BONANZA SA DE</t>
  </si>
  <si>
    <t>E    302</t>
  </si>
  <si>
    <t>CH-716</t>
  </si>
  <si>
    <t>SPEI</t>
  </si>
  <si>
    <t>I  1,416</t>
  </si>
  <si>
    <t>DEP T BNX</t>
  </si>
  <si>
    <t>I  1,417</t>
  </si>
  <si>
    <t>DEP/ TRAN</t>
  </si>
  <si>
    <t>TC0012</t>
  </si>
  <si>
    <t>D  3,600</t>
  </si>
  <si>
    <t>DEP TARJ BANAMEX</t>
  </si>
  <si>
    <t>D  3,601</t>
  </si>
  <si>
    <t>DEP/ TRANS</t>
  </si>
  <si>
    <t>A0027</t>
  </si>
  <si>
    <t>AS60706</t>
  </si>
  <si>
    <t>AS60707</t>
  </si>
  <si>
    <t>AS60708</t>
  </si>
  <si>
    <t>AS60726</t>
  </si>
  <si>
    <t xml:space="preserve">D  3,478 </t>
  </si>
  <si>
    <t xml:space="preserve">Poliza Contable de D </t>
  </si>
  <si>
    <t xml:space="preserve">LJIMENEZ </t>
  </si>
  <si>
    <t xml:space="preserve">COMIS BANCARIAS BMX                                   </t>
  </si>
  <si>
    <t>D     82</t>
  </si>
  <si>
    <t>LJIMENEZ:SAUCEDO CASTELAN NIDIA</t>
  </si>
  <si>
    <t>D    634</t>
  </si>
  <si>
    <t>LJIMENEZ:JIMENEZ LIMON JOSE LUIS</t>
  </si>
  <si>
    <t>D  2,304</t>
  </si>
  <si>
    <t>0155-TCU17</t>
  </si>
  <si>
    <t>PAGOO UNIDAD 0155-TCU17 SJR</t>
  </si>
  <si>
    <t>D  2,305</t>
  </si>
  <si>
    <t>0108-TCU17</t>
  </si>
  <si>
    <t>PAGO UNIDAD 0108-TCU17SJR</t>
  </si>
  <si>
    <t>D  2,128</t>
  </si>
  <si>
    <t>LJIMENEZ:ROCA RENT SA DE CV</t>
  </si>
  <si>
    <t>E    271</t>
  </si>
  <si>
    <t>T-3415</t>
  </si>
  <si>
    <t>TRANSFERENCIA BANCOM</t>
  </si>
  <si>
    <t>LJIMENEZ:GM FINANCIAL DE MEXICO SA</t>
  </si>
  <si>
    <t>LJIMENEZ:LARA MARTINEZ DOMINGO</t>
  </si>
  <si>
    <t>D  2,607</t>
  </si>
  <si>
    <t>DEC NMX</t>
  </si>
  <si>
    <t>LJIMENEZ:CASTRO SANTANA NORMA AIDE</t>
  </si>
  <si>
    <t>D  2,622</t>
  </si>
  <si>
    <t>LJIMENEZ:SILVA FLORES JUAN MANUEL</t>
  </si>
  <si>
    <t>D  1,419</t>
  </si>
  <si>
    <t>RAYA ALMANZAA JOSE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</si>
</sst>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43" fontId="2" fillId="0" borderId="0" xfId="0" applyNumberFormat="1" applyFont="1"/>
    <xf numFmtId="0" fontId="5" fillId="0" borderId="0" xfId="0" applyFont="1"/>
    <xf numFmtId="0" fontId="2" fillId="0" borderId="0" xfId="0" applyNumberFormat="1" applyFont="1"/>
    <xf numFmtId="0" fontId="2" fillId="0" borderId="0" xfId="1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0" xfId="0" applyFont="1" applyFill="1"/>
    <xf numFmtId="14" fontId="2" fillId="2" borderId="0" xfId="0" applyNumberFormat="1" applyFont="1" applyFill="1"/>
    <xf numFmtId="43" fontId="2" fillId="2" borderId="0" xfId="1" applyFont="1" applyFill="1"/>
    <xf numFmtId="43" fontId="7" fillId="0" borderId="0" xfId="1" applyNumberFormat="1" applyFont="1"/>
    <xf numFmtId="43" fontId="7" fillId="0" borderId="0" xfId="0" applyNumberFormat="1" applyFont="1"/>
    <xf numFmtId="43" fontId="2" fillId="0" borderId="0" xfId="1" applyNumberFormat="1" applyFont="1"/>
    <xf numFmtId="43" fontId="8" fillId="0" borderId="0" xfId="1" applyNumberFormat="1" applyFont="1"/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9" fillId="2" borderId="0" xfId="0" applyFont="1" applyFill="1"/>
    <xf numFmtId="14" fontId="9" fillId="2" borderId="0" xfId="0" applyNumberFormat="1" applyFont="1" applyFill="1"/>
    <xf numFmtId="43" fontId="9" fillId="2" borderId="0" xfId="1" applyFont="1" applyFill="1"/>
    <xf numFmtId="0" fontId="3" fillId="2" borderId="0" xfId="1" applyNumberFormat="1" applyFont="1" applyFill="1" applyAlignment="1">
      <alignment horizontal="center"/>
    </xf>
    <xf numFmtId="4" fontId="2" fillId="2" borderId="0" xfId="0" applyNumberFormat="1" applyFont="1" applyFill="1"/>
    <xf numFmtId="43" fontId="2" fillId="2" borderId="0" xfId="0" applyNumberFormat="1" applyFont="1" applyFill="1"/>
    <xf numFmtId="43" fontId="2" fillId="2" borderId="0" xfId="1" applyNumberFormat="1" applyFont="1" applyFill="1"/>
    <xf numFmtId="43" fontId="10" fillId="0" borderId="0" xfId="1" applyNumberFormat="1" applyFont="1"/>
    <xf numFmtId="43" fontId="10" fillId="0" borderId="0" xfId="0" applyNumberFormat="1" applyFont="1"/>
    <xf numFmtId="43" fontId="10" fillId="0" borderId="0" xfId="1" applyFont="1"/>
    <xf numFmtId="43" fontId="11" fillId="0" borderId="0" xfId="2" applyFont="1" applyFill="1" applyBorder="1" applyAlignment="1" applyProtection="1"/>
    <xf numFmtId="44" fontId="7" fillId="0" borderId="0" xfId="4" applyFont="1"/>
    <xf numFmtId="0" fontId="4" fillId="0" borderId="0" xfId="3" applyFont="1" applyFill="1" applyAlignment="1">
      <alignment horizontal="left"/>
    </xf>
    <xf numFmtId="0" fontId="2" fillId="3" borderId="0" xfId="0" applyFont="1" applyFill="1"/>
    <xf numFmtId="14" fontId="2" fillId="3" borderId="0" xfId="0" applyNumberFormat="1" applyFont="1" applyFill="1"/>
    <xf numFmtId="43" fontId="2" fillId="3" borderId="0" xfId="1" applyFont="1" applyFill="1"/>
  </cellXfs>
  <cellStyles count="5">
    <cellStyle name="Millares" xfId="1" builtinId="3"/>
    <cellStyle name="Millares 4" xfId="2"/>
    <cellStyle name="Moneda" xfId="4" builtinId="4"/>
    <cellStyle name="Normal" xfId="0" builtinId="0"/>
    <cellStyle name="Normal 10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6"/>
  <sheetViews>
    <sheetView topLeftCell="A4" workbookViewId="0">
      <selection activeCell="D24" sqref="D2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28515625" style="1" bestFit="1" customWidth="1"/>
    <col min="4" max="4" width="5.28515625" style="1" bestFit="1" customWidth="1"/>
    <col min="5" max="5" width="15" style="1" bestFit="1" customWidth="1"/>
    <col min="6" max="6" width="8.140625" style="1" bestFit="1" customWidth="1"/>
    <col min="7" max="7" width="33.140625" style="1" bestFit="1" customWidth="1"/>
    <col min="8" max="8" width="11.140625" style="3" bestFit="1" customWidth="1"/>
    <col min="9" max="9" width="3.5703125" style="5" bestFit="1" customWidth="1"/>
    <col min="10" max="10" width="11.140625" style="3" bestFit="1" customWidth="1"/>
    <col min="11" max="11" width="3.5703125" style="4" bestFit="1" customWidth="1"/>
    <col min="12" max="12" width="12.140625" style="3" bestFit="1" customWidth="1"/>
    <col min="13" max="13" width="14" style="1" customWidth="1"/>
    <col min="14" max="16384" width="11.42578125" style="1"/>
  </cols>
  <sheetData>
    <row r="2" spans="1:15" x14ac:dyDescent="0.2">
      <c r="A2" s="1" t="s">
        <v>0</v>
      </c>
    </row>
    <row r="4" spans="1:15" x14ac:dyDescent="0.2">
      <c r="G4" s="1" t="s">
        <v>1</v>
      </c>
      <c r="L4" s="3">
        <v>299571.15000000002</v>
      </c>
      <c r="N4" s="3"/>
      <c r="O4" s="6"/>
    </row>
    <row r="5" spans="1:15" x14ac:dyDescent="0.2">
      <c r="A5" s="1" t="s">
        <v>2</v>
      </c>
      <c r="B5" s="2">
        <v>42737</v>
      </c>
      <c r="C5" s="1" t="s">
        <v>3</v>
      </c>
      <c r="D5" s="1">
        <v>29513</v>
      </c>
      <c r="E5" s="1" t="s">
        <v>4</v>
      </c>
      <c r="F5" s="1" t="s">
        <v>5</v>
      </c>
      <c r="G5" s="1" t="s">
        <v>6</v>
      </c>
      <c r="H5" s="3">
        <v>140000</v>
      </c>
      <c r="I5" s="5">
        <v>1</v>
      </c>
      <c r="L5" s="3">
        <f>+L4+H5-J5</f>
        <v>439571.15</v>
      </c>
      <c r="N5" s="3"/>
      <c r="O5" s="6"/>
    </row>
    <row r="6" spans="1:15" x14ac:dyDescent="0.2">
      <c r="A6" s="1" t="s">
        <v>7</v>
      </c>
      <c r="B6" s="2">
        <v>42737</v>
      </c>
      <c r="C6" s="1" t="s">
        <v>3</v>
      </c>
      <c r="D6" s="1">
        <v>29519</v>
      </c>
      <c r="E6" s="1" t="s">
        <v>4</v>
      </c>
      <c r="F6" s="1" t="s">
        <v>5</v>
      </c>
      <c r="G6" s="1" t="s">
        <v>8</v>
      </c>
      <c r="H6" s="3">
        <v>200</v>
      </c>
      <c r="I6" s="5">
        <v>2</v>
      </c>
      <c r="L6" s="3">
        <f t="shared" ref="L6:L70" si="0">+L5+H6-J6</f>
        <v>439771.15</v>
      </c>
      <c r="N6" s="3"/>
      <c r="O6" s="6"/>
    </row>
    <row r="7" spans="1:15" x14ac:dyDescent="0.2">
      <c r="A7" s="1" t="s">
        <v>9</v>
      </c>
      <c r="B7" s="2">
        <v>42737</v>
      </c>
      <c r="C7" s="1" t="s">
        <v>3</v>
      </c>
      <c r="D7" s="1">
        <v>29522</v>
      </c>
      <c r="E7" s="1" t="s">
        <v>4</v>
      </c>
      <c r="F7" s="1" t="s">
        <v>5</v>
      </c>
      <c r="G7" s="1" t="s">
        <v>10</v>
      </c>
      <c r="H7" s="3">
        <v>9925.43</v>
      </c>
      <c r="I7" s="5" t="s">
        <v>284</v>
      </c>
      <c r="L7" s="3">
        <f t="shared" si="0"/>
        <v>449696.58</v>
      </c>
      <c r="N7" s="3"/>
      <c r="O7" s="6"/>
    </row>
    <row r="8" spans="1:15" x14ac:dyDescent="0.2">
      <c r="A8" s="1" t="s">
        <v>11</v>
      </c>
      <c r="B8" s="2">
        <v>42737</v>
      </c>
      <c r="C8" s="1" t="s">
        <v>12</v>
      </c>
      <c r="D8" s="1">
        <v>29526</v>
      </c>
      <c r="E8" s="1" t="s">
        <v>4</v>
      </c>
      <c r="F8" s="1" t="s">
        <v>5</v>
      </c>
      <c r="G8" s="1" t="s">
        <v>12</v>
      </c>
      <c r="H8" s="3">
        <v>14256.48</v>
      </c>
      <c r="I8" s="5">
        <v>3</v>
      </c>
      <c r="L8" s="3">
        <f t="shared" si="0"/>
        <v>463953.06</v>
      </c>
      <c r="N8" s="3"/>
      <c r="O8" s="6"/>
    </row>
    <row r="9" spans="1:15" x14ac:dyDescent="0.2">
      <c r="A9" s="1" t="s">
        <v>13</v>
      </c>
      <c r="B9" s="2">
        <v>42737</v>
      </c>
      <c r="C9" s="1" t="s">
        <v>14</v>
      </c>
      <c r="D9" s="1">
        <v>31547</v>
      </c>
      <c r="E9" s="1" t="s">
        <v>15</v>
      </c>
      <c r="F9" s="1" t="s">
        <v>16</v>
      </c>
      <c r="G9" s="1" t="s">
        <v>17</v>
      </c>
      <c r="J9" s="3">
        <v>405000</v>
      </c>
      <c r="K9" s="4">
        <v>1</v>
      </c>
      <c r="L9" s="3">
        <f t="shared" si="0"/>
        <v>58953.06</v>
      </c>
      <c r="N9" s="3"/>
      <c r="O9" s="6"/>
    </row>
    <row r="10" spans="1:15" x14ac:dyDescent="0.2">
      <c r="A10" s="1" t="s">
        <v>18</v>
      </c>
      <c r="B10" s="2">
        <v>42737</v>
      </c>
      <c r="C10" s="1" t="s">
        <v>14</v>
      </c>
      <c r="D10" s="1">
        <v>31544</v>
      </c>
      <c r="E10" s="1" t="s">
        <v>19</v>
      </c>
      <c r="F10" s="1" t="s">
        <v>16</v>
      </c>
      <c r="G10" s="1" t="s">
        <v>20</v>
      </c>
      <c r="H10" s="3">
        <v>99000</v>
      </c>
      <c r="I10" s="5">
        <v>4</v>
      </c>
      <c r="L10" s="3">
        <f t="shared" si="0"/>
        <v>157953.06</v>
      </c>
      <c r="N10" s="3"/>
      <c r="O10" s="6"/>
    </row>
    <row r="11" spans="1:15" x14ac:dyDescent="0.2">
      <c r="A11" s="1" t="s">
        <v>21</v>
      </c>
      <c r="B11" s="2">
        <v>42738</v>
      </c>
      <c r="C11" s="1" t="s">
        <v>22</v>
      </c>
      <c r="D11" s="1">
        <v>29529</v>
      </c>
      <c r="E11" s="1" t="s">
        <v>4</v>
      </c>
      <c r="F11" s="1" t="s">
        <v>5</v>
      </c>
      <c r="G11" s="1" t="s">
        <v>23</v>
      </c>
      <c r="H11" s="3">
        <v>3000</v>
      </c>
      <c r="I11" s="5">
        <v>5</v>
      </c>
      <c r="L11" s="3">
        <f t="shared" si="0"/>
        <v>160953.06</v>
      </c>
      <c r="N11" s="3"/>
      <c r="O11" s="6"/>
    </row>
    <row r="12" spans="1:15" x14ac:dyDescent="0.2">
      <c r="A12" s="1" t="s">
        <v>24</v>
      </c>
      <c r="B12" s="2">
        <v>42738</v>
      </c>
      <c r="C12" s="1" t="s">
        <v>25</v>
      </c>
      <c r="D12" s="1">
        <v>29530</v>
      </c>
      <c r="E12" s="1" t="s">
        <v>4</v>
      </c>
      <c r="F12" s="1" t="s">
        <v>5</v>
      </c>
      <c r="G12" s="1" t="s">
        <v>26</v>
      </c>
      <c r="H12" s="3">
        <v>6650.05</v>
      </c>
      <c r="I12" s="5">
        <v>6</v>
      </c>
      <c r="L12" s="3">
        <f t="shared" si="0"/>
        <v>167603.10999999999</v>
      </c>
      <c r="N12" s="3"/>
      <c r="O12" s="6"/>
    </row>
    <row r="13" spans="1:15" x14ac:dyDescent="0.2">
      <c r="A13" s="1" t="s">
        <v>27</v>
      </c>
      <c r="B13" s="2">
        <v>42738</v>
      </c>
      <c r="C13" s="1" t="s">
        <v>3</v>
      </c>
      <c r="D13" s="1">
        <v>29532</v>
      </c>
      <c r="E13" s="1" t="s">
        <v>4</v>
      </c>
      <c r="F13" s="1" t="s">
        <v>5</v>
      </c>
      <c r="G13" s="1" t="s">
        <v>28</v>
      </c>
      <c r="H13" s="3">
        <v>250000</v>
      </c>
      <c r="I13" s="5">
        <v>7</v>
      </c>
      <c r="L13" s="3">
        <f t="shared" si="0"/>
        <v>417603.11</v>
      </c>
      <c r="N13" s="3"/>
      <c r="O13" s="6"/>
    </row>
    <row r="14" spans="1:15" x14ac:dyDescent="0.2">
      <c r="A14" s="1" t="s">
        <v>29</v>
      </c>
      <c r="B14" s="2">
        <v>42738</v>
      </c>
      <c r="C14" s="1" t="s">
        <v>3</v>
      </c>
      <c r="D14" s="1">
        <v>29533</v>
      </c>
      <c r="E14" s="1" t="s">
        <v>4</v>
      </c>
      <c r="F14" s="1" t="s">
        <v>5</v>
      </c>
      <c r="G14" s="1" t="s">
        <v>28</v>
      </c>
      <c r="H14" s="3">
        <v>47165.29</v>
      </c>
      <c r="I14" s="5" t="s">
        <v>285</v>
      </c>
      <c r="L14" s="3">
        <f t="shared" si="0"/>
        <v>464768.39999999997</v>
      </c>
      <c r="N14" s="3"/>
      <c r="O14" s="6"/>
    </row>
    <row r="15" spans="1:15" x14ac:dyDescent="0.2">
      <c r="A15" s="1" t="s">
        <v>30</v>
      </c>
      <c r="B15" s="2">
        <v>42738</v>
      </c>
      <c r="C15" s="1" t="s">
        <v>3</v>
      </c>
      <c r="D15" s="1">
        <v>29534</v>
      </c>
      <c r="E15" s="1" t="s">
        <v>4</v>
      </c>
      <c r="F15" s="1" t="s">
        <v>5</v>
      </c>
      <c r="G15" s="1" t="s">
        <v>31</v>
      </c>
      <c r="H15" s="3">
        <v>47165.29</v>
      </c>
      <c r="I15" s="5">
        <v>8</v>
      </c>
      <c r="L15" s="3">
        <f t="shared" si="0"/>
        <v>511933.68999999994</v>
      </c>
      <c r="N15" s="3"/>
      <c r="O15" s="6"/>
    </row>
    <row r="16" spans="1:15" x14ac:dyDescent="0.2">
      <c r="A16" s="1" t="s">
        <v>32</v>
      </c>
      <c r="B16" s="2">
        <v>42738</v>
      </c>
      <c r="C16" s="1" t="s">
        <v>3</v>
      </c>
      <c r="D16" s="1">
        <v>29533</v>
      </c>
      <c r="E16" s="1" t="s">
        <v>4</v>
      </c>
      <c r="F16" s="1" t="s">
        <v>5</v>
      </c>
      <c r="G16" s="1" t="s">
        <v>33</v>
      </c>
      <c r="J16" s="3">
        <v>47165.29</v>
      </c>
      <c r="K16" s="4" t="s">
        <v>285</v>
      </c>
      <c r="L16" s="3">
        <f t="shared" si="0"/>
        <v>464768.39999999997</v>
      </c>
      <c r="N16" s="3"/>
      <c r="O16" s="6"/>
    </row>
    <row r="17" spans="1:15" x14ac:dyDescent="0.2">
      <c r="A17" s="1" t="s">
        <v>34</v>
      </c>
      <c r="B17" s="2">
        <v>42738</v>
      </c>
      <c r="C17" s="1" t="s">
        <v>35</v>
      </c>
      <c r="D17" s="1">
        <v>29539</v>
      </c>
      <c r="E17" s="1" t="s">
        <v>4</v>
      </c>
      <c r="F17" s="1" t="s">
        <v>5</v>
      </c>
      <c r="G17" s="1" t="s">
        <v>36</v>
      </c>
      <c r="H17" s="3">
        <v>117980.27</v>
      </c>
      <c r="I17" s="5">
        <v>9</v>
      </c>
      <c r="L17" s="3">
        <f t="shared" si="0"/>
        <v>582748.66999999993</v>
      </c>
      <c r="N17" s="3"/>
      <c r="O17" s="6"/>
    </row>
    <row r="18" spans="1:15" x14ac:dyDescent="0.2">
      <c r="A18" s="1" t="s">
        <v>37</v>
      </c>
      <c r="B18" s="2">
        <v>42738</v>
      </c>
      <c r="C18" s="1" t="s">
        <v>3</v>
      </c>
      <c r="D18" s="1">
        <v>29540</v>
      </c>
      <c r="E18" s="1" t="s">
        <v>4</v>
      </c>
      <c r="F18" s="1" t="s">
        <v>5</v>
      </c>
      <c r="G18" s="1" t="s">
        <v>38</v>
      </c>
      <c r="H18" s="3">
        <v>1970</v>
      </c>
      <c r="I18" s="5">
        <v>10</v>
      </c>
      <c r="L18" s="3">
        <f t="shared" si="0"/>
        <v>584718.66999999993</v>
      </c>
      <c r="N18" s="3"/>
      <c r="O18" s="6"/>
    </row>
    <row r="19" spans="1:15" x14ac:dyDescent="0.2">
      <c r="A19" s="1" t="s">
        <v>39</v>
      </c>
      <c r="B19" s="2">
        <v>42738</v>
      </c>
      <c r="C19" s="1" t="s">
        <v>3</v>
      </c>
      <c r="D19" s="1">
        <v>29541</v>
      </c>
      <c r="E19" s="1" t="s">
        <v>4</v>
      </c>
      <c r="F19" s="1" t="s">
        <v>5</v>
      </c>
      <c r="G19" s="1" t="s">
        <v>40</v>
      </c>
      <c r="H19" s="3">
        <v>3354</v>
      </c>
      <c r="I19" s="5">
        <v>11</v>
      </c>
      <c r="L19" s="3">
        <f t="shared" si="0"/>
        <v>588072.66999999993</v>
      </c>
      <c r="N19" s="3"/>
      <c r="O19" s="6"/>
    </row>
    <row r="20" spans="1:15" x14ac:dyDescent="0.2">
      <c r="A20" s="1" t="s">
        <v>41</v>
      </c>
      <c r="B20" s="2">
        <v>42738</v>
      </c>
      <c r="C20" s="1" t="s">
        <v>35</v>
      </c>
      <c r="D20" s="1">
        <v>29542</v>
      </c>
      <c r="E20" s="1" t="s">
        <v>4</v>
      </c>
      <c r="F20" s="1" t="s">
        <v>5</v>
      </c>
      <c r="G20" s="1" t="s">
        <v>42</v>
      </c>
      <c r="H20" s="3">
        <v>25000</v>
      </c>
      <c r="I20" s="5">
        <v>12</v>
      </c>
      <c r="L20" s="3">
        <f t="shared" si="0"/>
        <v>613072.66999999993</v>
      </c>
      <c r="N20" s="3"/>
      <c r="O20" s="6"/>
    </row>
    <row r="21" spans="1:15" x14ac:dyDescent="0.2">
      <c r="A21" s="1" t="s">
        <v>43</v>
      </c>
      <c r="B21" s="2">
        <v>42738</v>
      </c>
      <c r="C21" s="1" t="s">
        <v>44</v>
      </c>
      <c r="D21" s="1">
        <v>29547</v>
      </c>
      <c r="E21" s="1" t="s">
        <v>4</v>
      </c>
      <c r="F21" s="1" t="s">
        <v>5</v>
      </c>
      <c r="G21" s="1" t="s">
        <v>45</v>
      </c>
      <c r="H21" s="3">
        <v>3250</v>
      </c>
      <c r="I21" s="5">
        <v>13</v>
      </c>
      <c r="L21" s="3">
        <f t="shared" si="0"/>
        <v>616322.66999999993</v>
      </c>
      <c r="N21" s="3"/>
      <c r="O21" s="6"/>
    </row>
    <row r="22" spans="1:15" x14ac:dyDescent="0.2">
      <c r="A22" s="1" t="s">
        <v>46</v>
      </c>
      <c r="B22" s="2">
        <v>42738</v>
      </c>
      <c r="C22" s="1" t="s">
        <v>12</v>
      </c>
      <c r="D22" s="1">
        <v>29548</v>
      </c>
      <c r="E22" s="1" t="s">
        <v>4</v>
      </c>
      <c r="F22" s="1" t="s">
        <v>5</v>
      </c>
      <c r="G22" s="1" t="s">
        <v>12</v>
      </c>
      <c r="H22" s="3">
        <v>43908.67</v>
      </c>
      <c r="I22" s="5">
        <v>14</v>
      </c>
      <c r="L22" s="3">
        <f t="shared" si="0"/>
        <v>660231.34</v>
      </c>
      <c r="N22" s="3"/>
      <c r="O22" s="6"/>
    </row>
    <row r="23" spans="1:15" x14ac:dyDescent="0.2">
      <c r="A23" s="1" t="s">
        <v>47</v>
      </c>
      <c r="B23" s="2">
        <v>42738</v>
      </c>
      <c r="C23" s="1" t="s">
        <v>14</v>
      </c>
      <c r="D23" s="1">
        <v>31546</v>
      </c>
      <c r="E23" s="1" t="s">
        <v>15</v>
      </c>
      <c r="F23" s="1" t="s">
        <v>16</v>
      </c>
      <c r="G23" s="1" t="s">
        <v>17</v>
      </c>
      <c r="J23" s="3">
        <v>454000</v>
      </c>
      <c r="K23" s="4">
        <v>2</v>
      </c>
      <c r="L23" s="3">
        <f t="shared" si="0"/>
        <v>206231.33999999997</v>
      </c>
      <c r="N23" s="3"/>
      <c r="O23" s="6"/>
    </row>
    <row r="24" spans="1:15" x14ac:dyDescent="0.2">
      <c r="A24" s="21" t="s">
        <v>2385</v>
      </c>
      <c r="B24" s="22">
        <v>42738</v>
      </c>
      <c r="C24" s="21" t="s">
        <v>2386</v>
      </c>
      <c r="D24" s="21">
        <v>-3415</v>
      </c>
      <c r="E24" s="21" t="s">
        <v>2387</v>
      </c>
      <c r="F24" s="21" t="s">
        <v>16</v>
      </c>
      <c r="G24" s="21" t="s">
        <v>2388</v>
      </c>
      <c r="H24" s="23"/>
      <c r="I24" s="21"/>
      <c r="J24" s="23">
        <v>37931.53</v>
      </c>
      <c r="K24" s="24"/>
      <c r="L24" s="23">
        <f t="shared" si="0"/>
        <v>168299.80999999997</v>
      </c>
      <c r="N24" s="3"/>
      <c r="O24" s="6"/>
    </row>
    <row r="25" spans="1:15" x14ac:dyDescent="0.2">
      <c r="A25" s="1" t="s">
        <v>48</v>
      </c>
      <c r="B25" s="2">
        <v>42739</v>
      </c>
      <c r="C25" s="1" t="s">
        <v>44</v>
      </c>
      <c r="D25" s="1">
        <v>29551</v>
      </c>
      <c r="E25" s="1" t="s">
        <v>4</v>
      </c>
      <c r="F25" s="1" t="s">
        <v>5</v>
      </c>
      <c r="G25" s="1" t="s">
        <v>49</v>
      </c>
      <c r="H25" s="3">
        <v>1099</v>
      </c>
      <c r="I25" s="5">
        <v>15</v>
      </c>
      <c r="L25" s="3">
        <f t="shared" si="0"/>
        <v>169398.80999999997</v>
      </c>
      <c r="N25" s="3"/>
      <c r="O25" s="6"/>
    </row>
    <row r="26" spans="1:15" x14ac:dyDescent="0.2">
      <c r="A26" s="1" t="s">
        <v>50</v>
      </c>
      <c r="B26" s="2">
        <v>42739</v>
      </c>
      <c r="C26" s="1" t="s">
        <v>3</v>
      </c>
      <c r="D26" s="1">
        <v>29555</v>
      </c>
      <c r="E26" s="1" t="s">
        <v>4</v>
      </c>
      <c r="F26" s="1" t="s">
        <v>5</v>
      </c>
      <c r="G26" s="1" t="s">
        <v>51</v>
      </c>
      <c r="H26" s="3">
        <v>84300</v>
      </c>
      <c r="I26" s="5">
        <v>16</v>
      </c>
      <c r="L26" s="3">
        <f t="shared" si="0"/>
        <v>253698.80999999997</v>
      </c>
      <c r="N26" s="3"/>
      <c r="O26" s="6"/>
    </row>
    <row r="27" spans="1:15" x14ac:dyDescent="0.2">
      <c r="A27" s="1" t="s">
        <v>52</v>
      </c>
      <c r="B27" s="2">
        <v>42739</v>
      </c>
      <c r="C27" s="1" t="s">
        <v>35</v>
      </c>
      <c r="D27" s="1">
        <v>29561</v>
      </c>
      <c r="E27" s="1" t="s">
        <v>4</v>
      </c>
      <c r="F27" s="1" t="s">
        <v>5</v>
      </c>
      <c r="G27" s="1" t="s">
        <v>53</v>
      </c>
      <c r="H27" s="3">
        <v>2200</v>
      </c>
      <c r="I27" s="5" t="s">
        <v>286</v>
      </c>
      <c r="L27" s="3">
        <f t="shared" si="0"/>
        <v>255898.80999999997</v>
      </c>
      <c r="N27" s="3"/>
      <c r="O27" s="6"/>
    </row>
    <row r="28" spans="1:15" x14ac:dyDescent="0.2">
      <c r="A28" s="1" t="s">
        <v>54</v>
      </c>
      <c r="B28" s="2">
        <v>42739</v>
      </c>
      <c r="C28" s="1" t="s">
        <v>35</v>
      </c>
      <c r="D28" s="1">
        <v>29564</v>
      </c>
      <c r="E28" s="1" t="s">
        <v>4</v>
      </c>
      <c r="F28" s="1" t="s">
        <v>5</v>
      </c>
      <c r="G28" s="1" t="s">
        <v>42</v>
      </c>
      <c r="H28" s="3">
        <v>5000</v>
      </c>
      <c r="I28" s="5" t="s">
        <v>287</v>
      </c>
      <c r="L28" s="3">
        <f t="shared" si="0"/>
        <v>260898.80999999997</v>
      </c>
      <c r="N28" s="3"/>
      <c r="O28" s="6"/>
    </row>
    <row r="29" spans="1:15" x14ac:dyDescent="0.2">
      <c r="A29" s="1" t="s">
        <v>55</v>
      </c>
      <c r="B29" s="2">
        <v>42739</v>
      </c>
      <c r="C29" s="1" t="s">
        <v>35</v>
      </c>
      <c r="D29" s="1">
        <v>29565</v>
      </c>
      <c r="E29" s="1" t="s">
        <v>4</v>
      </c>
      <c r="F29" s="1" t="s">
        <v>5</v>
      </c>
      <c r="G29" s="1" t="s">
        <v>56</v>
      </c>
      <c r="H29" s="3">
        <v>120000</v>
      </c>
      <c r="I29" s="5">
        <v>17</v>
      </c>
      <c r="L29" s="3">
        <f t="shared" si="0"/>
        <v>380898.80999999994</v>
      </c>
      <c r="N29" s="3"/>
      <c r="O29" s="6"/>
    </row>
    <row r="30" spans="1:15" x14ac:dyDescent="0.2">
      <c r="A30" s="1" t="s">
        <v>57</v>
      </c>
      <c r="B30" s="2">
        <v>42739</v>
      </c>
      <c r="C30" s="1" t="s">
        <v>58</v>
      </c>
      <c r="D30" s="1">
        <v>29566</v>
      </c>
      <c r="E30" s="1" t="s">
        <v>4</v>
      </c>
      <c r="F30" s="1" t="s">
        <v>5</v>
      </c>
      <c r="G30" s="1" t="s">
        <v>12</v>
      </c>
      <c r="H30" s="3">
        <v>13033.03</v>
      </c>
      <c r="I30" s="5">
        <v>18</v>
      </c>
      <c r="L30" s="3">
        <f t="shared" si="0"/>
        <v>393931.83999999997</v>
      </c>
      <c r="N30" s="3"/>
      <c r="O30" s="6"/>
    </row>
    <row r="31" spans="1:15" x14ac:dyDescent="0.2">
      <c r="A31" s="1" t="s">
        <v>59</v>
      </c>
      <c r="B31" s="2">
        <v>42739</v>
      </c>
      <c r="C31" s="1" t="s">
        <v>14</v>
      </c>
      <c r="D31" s="1">
        <v>31548</v>
      </c>
      <c r="E31" s="1" t="s">
        <v>15</v>
      </c>
      <c r="F31" s="1" t="s">
        <v>16</v>
      </c>
      <c r="G31" s="1" t="s">
        <v>17</v>
      </c>
      <c r="J31" s="3">
        <v>408000</v>
      </c>
      <c r="K31" s="4">
        <v>3</v>
      </c>
      <c r="L31" s="3">
        <f t="shared" si="0"/>
        <v>-14068.160000000033</v>
      </c>
      <c r="N31" s="3"/>
      <c r="O31" s="6"/>
    </row>
    <row r="32" spans="1:15" x14ac:dyDescent="0.2">
      <c r="A32" s="1" t="s">
        <v>60</v>
      </c>
      <c r="B32" s="2">
        <v>42740</v>
      </c>
      <c r="C32" s="1" t="s">
        <v>3</v>
      </c>
      <c r="D32" s="1">
        <v>29571</v>
      </c>
      <c r="E32" s="1" t="s">
        <v>4</v>
      </c>
      <c r="F32" s="1" t="s">
        <v>5</v>
      </c>
      <c r="G32" s="1" t="s">
        <v>61</v>
      </c>
      <c r="H32" s="3">
        <v>316800</v>
      </c>
      <c r="I32" s="5">
        <v>19</v>
      </c>
      <c r="L32" s="3">
        <f t="shared" si="0"/>
        <v>302731.83999999997</v>
      </c>
      <c r="N32" s="3"/>
      <c r="O32" s="6"/>
    </row>
    <row r="33" spans="1:15" x14ac:dyDescent="0.2">
      <c r="A33" s="1" t="s">
        <v>62</v>
      </c>
      <c r="B33" s="2">
        <v>42740</v>
      </c>
      <c r="C33" s="1" t="s">
        <v>3</v>
      </c>
      <c r="D33" s="1">
        <v>29573</v>
      </c>
      <c r="E33" s="1" t="s">
        <v>4</v>
      </c>
      <c r="F33" s="1" t="s">
        <v>5</v>
      </c>
      <c r="G33" s="1" t="s">
        <v>63</v>
      </c>
      <c r="H33" s="3">
        <v>3250</v>
      </c>
      <c r="I33" s="5">
        <v>20</v>
      </c>
      <c r="L33" s="3">
        <f t="shared" si="0"/>
        <v>305981.83999999997</v>
      </c>
      <c r="N33" s="3"/>
      <c r="O33" s="6"/>
    </row>
    <row r="34" spans="1:15" x14ac:dyDescent="0.2">
      <c r="A34" s="1" t="s">
        <v>64</v>
      </c>
      <c r="B34" s="2">
        <v>42740</v>
      </c>
      <c r="C34" s="1" t="s">
        <v>12</v>
      </c>
      <c r="D34" s="1">
        <v>29575</v>
      </c>
      <c r="E34" s="1" t="s">
        <v>4</v>
      </c>
      <c r="F34" s="1" t="s">
        <v>5</v>
      </c>
      <c r="G34" s="1" t="s">
        <v>12</v>
      </c>
      <c r="H34" s="3">
        <v>17101.18</v>
      </c>
      <c r="I34" s="5">
        <v>21</v>
      </c>
      <c r="L34" s="3">
        <f t="shared" si="0"/>
        <v>323083.01999999996</v>
      </c>
      <c r="N34" s="3"/>
      <c r="O34" s="6"/>
    </row>
    <row r="35" spans="1:15" x14ac:dyDescent="0.2">
      <c r="A35" s="1" t="s">
        <v>65</v>
      </c>
      <c r="B35" s="2">
        <v>42740</v>
      </c>
      <c r="C35" s="1" t="s">
        <v>14</v>
      </c>
      <c r="D35" s="1">
        <v>31549</v>
      </c>
      <c r="E35" s="1" t="s">
        <v>15</v>
      </c>
      <c r="F35" s="1" t="s">
        <v>16</v>
      </c>
      <c r="G35" s="1" t="s">
        <v>17</v>
      </c>
      <c r="J35" s="3">
        <v>349000</v>
      </c>
      <c r="K35" s="4">
        <v>4</v>
      </c>
      <c r="L35" s="3">
        <f t="shared" si="0"/>
        <v>-25916.98000000004</v>
      </c>
      <c r="N35" s="3"/>
      <c r="O35" s="6"/>
    </row>
    <row r="36" spans="1:15" x14ac:dyDescent="0.2">
      <c r="A36" s="1" t="s">
        <v>66</v>
      </c>
      <c r="B36" s="2">
        <v>42741</v>
      </c>
      <c r="C36" s="1" t="s">
        <v>3</v>
      </c>
      <c r="D36" s="1">
        <v>29590</v>
      </c>
      <c r="E36" s="1" t="s">
        <v>4</v>
      </c>
      <c r="F36" s="1" t="s">
        <v>5</v>
      </c>
      <c r="G36" s="1" t="s">
        <v>51</v>
      </c>
      <c r="H36" s="3">
        <v>10500</v>
      </c>
      <c r="I36" s="5">
        <v>22</v>
      </c>
      <c r="L36" s="3">
        <f t="shared" si="0"/>
        <v>-15416.98000000004</v>
      </c>
      <c r="N36" s="3"/>
      <c r="O36" s="6"/>
    </row>
    <row r="37" spans="1:15" x14ac:dyDescent="0.2">
      <c r="A37" s="1" t="s">
        <v>67</v>
      </c>
      <c r="B37" s="2">
        <v>42741</v>
      </c>
      <c r="C37" s="1" t="s">
        <v>35</v>
      </c>
      <c r="D37" s="1">
        <v>29591</v>
      </c>
      <c r="E37" s="1" t="s">
        <v>4</v>
      </c>
      <c r="F37" s="1" t="s">
        <v>5</v>
      </c>
      <c r="G37" s="1" t="s">
        <v>68</v>
      </c>
      <c r="H37" s="3">
        <v>118000</v>
      </c>
      <c r="I37" s="5">
        <v>23</v>
      </c>
      <c r="L37" s="3">
        <f t="shared" si="0"/>
        <v>102583.01999999996</v>
      </c>
      <c r="N37" s="3"/>
      <c r="O37" s="6"/>
    </row>
    <row r="38" spans="1:15" x14ac:dyDescent="0.2">
      <c r="A38" s="1" t="s">
        <v>69</v>
      </c>
      <c r="B38" s="2">
        <v>42741</v>
      </c>
      <c r="C38" s="1" t="s">
        <v>44</v>
      </c>
      <c r="D38" s="1">
        <v>29595</v>
      </c>
      <c r="E38" s="1" t="s">
        <v>4</v>
      </c>
      <c r="F38" s="1" t="s">
        <v>5</v>
      </c>
      <c r="G38" s="1" t="s">
        <v>70</v>
      </c>
      <c r="H38" s="3">
        <v>1969.99</v>
      </c>
      <c r="I38" s="5">
        <v>24</v>
      </c>
      <c r="L38" s="3">
        <f t="shared" si="0"/>
        <v>104553.00999999997</v>
      </c>
      <c r="N38" s="3"/>
      <c r="O38" s="6"/>
    </row>
    <row r="39" spans="1:15" x14ac:dyDescent="0.2">
      <c r="A39" s="1" t="s">
        <v>71</v>
      </c>
      <c r="B39" s="2">
        <v>42741</v>
      </c>
      <c r="C39" s="1" t="s">
        <v>3</v>
      </c>
      <c r="D39" s="1">
        <v>29596</v>
      </c>
      <c r="E39" s="1" t="s">
        <v>4</v>
      </c>
      <c r="F39" s="1" t="s">
        <v>5</v>
      </c>
      <c r="G39" s="1" t="s">
        <v>72</v>
      </c>
      <c r="H39" s="3">
        <v>4395</v>
      </c>
      <c r="I39" s="5">
        <v>25</v>
      </c>
      <c r="L39" s="3">
        <f t="shared" si="0"/>
        <v>108948.00999999997</v>
      </c>
      <c r="N39" s="3"/>
      <c r="O39" s="6"/>
    </row>
    <row r="40" spans="1:15" x14ac:dyDescent="0.2">
      <c r="A40" s="1" t="s">
        <v>73</v>
      </c>
      <c r="B40" s="2">
        <v>42741</v>
      </c>
      <c r="C40" s="1" t="s">
        <v>3</v>
      </c>
      <c r="D40" s="1">
        <v>29598</v>
      </c>
      <c r="E40" s="1" t="s">
        <v>4</v>
      </c>
      <c r="F40" s="1" t="s">
        <v>5</v>
      </c>
      <c r="G40" s="1" t="s">
        <v>74</v>
      </c>
      <c r="H40" s="3">
        <v>2000</v>
      </c>
      <c r="I40" s="5">
        <v>26</v>
      </c>
      <c r="L40" s="3">
        <f t="shared" si="0"/>
        <v>110948.00999999997</v>
      </c>
      <c r="N40" s="3"/>
      <c r="O40" s="6"/>
    </row>
    <row r="41" spans="1:15" x14ac:dyDescent="0.2">
      <c r="A41" s="1" t="s">
        <v>75</v>
      </c>
      <c r="B41" s="2">
        <v>42741</v>
      </c>
      <c r="C41" s="1" t="s">
        <v>12</v>
      </c>
      <c r="D41" s="1">
        <v>29601</v>
      </c>
      <c r="E41" s="1" t="s">
        <v>4</v>
      </c>
      <c r="F41" s="1" t="s">
        <v>5</v>
      </c>
      <c r="G41" s="1" t="s">
        <v>12</v>
      </c>
      <c r="H41" s="3">
        <v>7685.99</v>
      </c>
      <c r="I41" s="5">
        <v>27</v>
      </c>
      <c r="L41" s="3">
        <f t="shared" si="0"/>
        <v>118633.99999999997</v>
      </c>
      <c r="N41" s="3"/>
      <c r="O41" s="6"/>
    </row>
    <row r="42" spans="1:15" x14ac:dyDescent="0.2">
      <c r="A42" s="1" t="s">
        <v>76</v>
      </c>
      <c r="B42" s="2">
        <v>42742</v>
      </c>
      <c r="C42" s="1" t="s">
        <v>44</v>
      </c>
      <c r="D42" s="1">
        <v>29605</v>
      </c>
      <c r="E42" s="1" t="s">
        <v>4</v>
      </c>
      <c r="F42" s="1" t="s">
        <v>5</v>
      </c>
      <c r="G42" s="1" t="s">
        <v>49</v>
      </c>
      <c r="H42" s="3">
        <v>1970</v>
      </c>
      <c r="I42" s="5">
        <v>28</v>
      </c>
      <c r="L42" s="3">
        <f t="shared" si="0"/>
        <v>120603.99999999997</v>
      </c>
      <c r="N42" s="3"/>
      <c r="O42" s="6"/>
    </row>
    <row r="43" spans="1:15" x14ac:dyDescent="0.2">
      <c r="A43" s="1" t="s">
        <v>77</v>
      </c>
      <c r="B43" s="2">
        <v>42742</v>
      </c>
      <c r="C43" s="1" t="s">
        <v>44</v>
      </c>
      <c r="D43" s="1">
        <v>29606</v>
      </c>
      <c r="E43" s="1" t="s">
        <v>4</v>
      </c>
      <c r="F43" s="1" t="s">
        <v>5</v>
      </c>
      <c r="G43" s="1" t="s">
        <v>78</v>
      </c>
      <c r="H43" s="3">
        <v>75000</v>
      </c>
      <c r="I43" s="5" t="s">
        <v>288</v>
      </c>
      <c r="L43" s="3">
        <f t="shared" si="0"/>
        <v>195603.99999999997</v>
      </c>
      <c r="N43" s="3"/>
      <c r="O43" s="6"/>
    </row>
    <row r="44" spans="1:15" x14ac:dyDescent="0.2">
      <c r="A44" s="1" t="s">
        <v>79</v>
      </c>
      <c r="B44" s="2">
        <v>42742</v>
      </c>
      <c r="C44" s="1" t="s">
        <v>35</v>
      </c>
      <c r="D44" s="1">
        <v>29609</v>
      </c>
      <c r="E44" s="1" t="s">
        <v>4</v>
      </c>
      <c r="F44" s="1" t="s">
        <v>5</v>
      </c>
      <c r="G44" s="1" t="s">
        <v>80</v>
      </c>
      <c r="H44" s="3">
        <v>3500</v>
      </c>
      <c r="I44" s="5">
        <v>29</v>
      </c>
      <c r="L44" s="3">
        <f t="shared" si="0"/>
        <v>199103.99999999997</v>
      </c>
      <c r="N44" s="3"/>
      <c r="O44" s="6"/>
    </row>
    <row r="45" spans="1:15" x14ac:dyDescent="0.2">
      <c r="A45" s="1" t="s">
        <v>81</v>
      </c>
      <c r="B45" s="2">
        <v>42742</v>
      </c>
      <c r="C45" s="1" t="s">
        <v>82</v>
      </c>
      <c r="D45" s="1">
        <v>29613</v>
      </c>
      <c r="E45" s="1" t="s">
        <v>4</v>
      </c>
      <c r="F45" s="1" t="s">
        <v>5</v>
      </c>
      <c r="G45" s="1" t="s">
        <v>82</v>
      </c>
      <c r="H45" s="3">
        <v>10787.02</v>
      </c>
      <c r="I45" s="5">
        <v>30</v>
      </c>
      <c r="L45" s="3">
        <f t="shared" si="0"/>
        <v>209891.01999999996</v>
      </c>
      <c r="N45" s="3"/>
      <c r="O45" s="6"/>
    </row>
    <row r="46" spans="1:15" x14ac:dyDescent="0.2">
      <c r="A46" s="1" t="s">
        <v>83</v>
      </c>
      <c r="B46" s="2">
        <v>42744</v>
      </c>
      <c r="C46" s="1" t="s">
        <v>3</v>
      </c>
      <c r="D46" s="1">
        <v>29616</v>
      </c>
      <c r="E46" s="1" t="s">
        <v>4</v>
      </c>
      <c r="F46" s="1" t="s">
        <v>5</v>
      </c>
      <c r="G46" s="1" t="s">
        <v>84</v>
      </c>
      <c r="H46" s="3">
        <v>1970</v>
      </c>
      <c r="I46" s="5">
        <v>31</v>
      </c>
      <c r="L46" s="3">
        <f t="shared" si="0"/>
        <v>211861.01999999996</v>
      </c>
      <c r="N46" s="3"/>
      <c r="O46" s="6"/>
    </row>
    <row r="47" spans="1:15" x14ac:dyDescent="0.2">
      <c r="A47" s="1" t="s">
        <v>85</v>
      </c>
      <c r="B47" s="2">
        <v>42744</v>
      </c>
      <c r="C47" s="1" t="s">
        <v>35</v>
      </c>
      <c r="D47" s="1">
        <v>29617</v>
      </c>
      <c r="E47" s="1" t="s">
        <v>4</v>
      </c>
      <c r="F47" s="1" t="s">
        <v>5</v>
      </c>
      <c r="G47" s="1" t="s">
        <v>78</v>
      </c>
      <c r="H47" s="3">
        <v>75063.62</v>
      </c>
      <c r="I47" s="5">
        <v>32</v>
      </c>
      <c r="L47" s="3">
        <f t="shared" si="0"/>
        <v>286924.63999999996</v>
      </c>
      <c r="N47" s="3"/>
      <c r="O47" s="6"/>
    </row>
    <row r="48" spans="1:15" x14ac:dyDescent="0.2">
      <c r="A48" s="1" t="s">
        <v>86</v>
      </c>
      <c r="B48" s="2">
        <v>42744</v>
      </c>
      <c r="C48" s="1" t="s">
        <v>3</v>
      </c>
      <c r="D48" s="1">
        <v>29619</v>
      </c>
      <c r="E48" s="1" t="s">
        <v>4</v>
      </c>
      <c r="F48" s="1" t="s">
        <v>5</v>
      </c>
      <c r="G48" s="1" t="s">
        <v>87</v>
      </c>
      <c r="H48" s="3">
        <v>39368.54</v>
      </c>
      <c r="I48" s="5">
        <v>33</v>
      </c>
      <c r="L48" s="3">
        <f t="shared" si="0"/>
        <v>326293.17999999993</v>
      </c>
      <c r="N48" s="3"/>
      <c r="O48" s="6"/>
    </row>
    <row r="49" spans="1:15" x14ac:dyDescent="0.2">
      <c r="A49" s="1" t="s">
        <v>88</v>
      </c>
      <c r="B49" s="2">
        <v>42744</v>
      </c>
      <c r="C49" s="1" t="s">
        <v>44</v>
      </c>
      <c r="D49" s="1">
        <v>29621</v>
      </c>
      <c r="E49" s="1" t="s">
        <v>4</v>
      </c>
      <c r="F49" s="1" t="s">
        <v>5</v>
      </c>
      <c r="G49" s="1" t="s">
        <v>89</v>
      </c>
      <c r="H49" s="3">
        <v>5500</v>
      </c>
      <c r="I49" s="5">
        <v>34</v>
      </c>
      <c r="L49" s="3">
        <f t="shared" si="0"/>
        <v>331793.17999999993</v>
      </c>
      <c r="N49" s="3"/>
      <c r="O49" s="6"/>
    </row>
    <row r="50" spans="1:15" x14ac:dyDescent="0.2">
      <c r="A50" s="1" t="s">
        <v>90</v>
      </c>
      <c r="B50" s="2">
        <v>42744</v>
      </c>
      <c r="C50" s="1" t="s">
        <v>44</v>
      </c>
      <c r="D50" s="1">
        <v>29622</v>
      </c>
      <c r="E50" s="1" t="s">
        <v>4</v>
      </c>
      <c r="F50" s="1" t="s">
        <v>5</v>
      </c>
      <c r="G50" s="1" t="s">
        <v>89</v>
      </c>
      <c r="H50" s="3">
        <v>343500</v>
      </c>
      <c r="I50" s="5">
        <v>35</v>
      </c>
      <c r="L50" s="3">
        <f t="shared" si="0"/>
        <v>675293.17999999993</v>
      </c>
      <c r="N50" s="3"/>
      <c r="O50" s="6"/>
    </row>
    <row r="51" spans="1:15" x14ac:dyDescent="0.2">
      <c r="A51" s="1" t="s">
        <v>91</v>
      </c>
      <c r="B51" s="2">
        <v>42744</v>
      </c>
      <c r="C51" s="1" t="s">
        <v>44</v>
      </c>
      <c r="D51" s="1">
        <v>29606</v>
      </c>
      <c r="E51" s="1" t="s">
        <v>4</v>
      </c>
      <c r="F51" s="1" t="s">
        <v>5</v>
      </c>
      <c r="G51" s="1" t="s">
        <v>92</v>
      </c>
      <c r="J51" s="3">
        <v>75000</v>
      </c>
      <c r="K51" s="4" t="s">
        <v>288</v>
      </c>
      <c r="L51" s="3">
        <f t="shared" si="0"/>
        <v>600293.17999999993</v>
      </c>
      <c r="N51" s="3"/>
      <c r="O51" s="6"/>
    </row>
    <row r="52" spans="1:15" x14ac:dyDescent="0.2">
      <c r="A52" s="1" t="s">
        <v>93</v>
      </c>
      <c r="B52" s="2">
        <v>42744</v>
      </c>
      <c r="C52" s="1" t="s">
        <v>82</v>
      </c>
      <c r="D52" s="1">
        <v>29628</v>
      </c>
      <c r="E52" s="1" t="s">
        <v>4</v>
      </c>
      <c r="F52" s="1" t="s">
        <v>5</v>
      </c>
      <c r="G52" s="1" t="s">
        <v>82</v>
      </c>
      <c r="H52" s="3">
        <v>2131.79</v>
      </c>
      <c r="I52" s="5">
        <v>36</v>
      </c>
      <c r="L52" s="3">
        <f t="shared" si="0"/>
        <v>602424.97</v>
      </c>
      <c r="N52" s="3"/>
      <c r="O52" s="6"/>
    </row>
    <row r="53" spans="1:15" x14ac:dyDescent="0.2">
      <c r="A53" s="1" t="s">
        <v>94</v>
      </c>
      <c r="B53" s="2">
        <v>42745</v>
      </c>
      <c r="C53" s="1" t="s">
        <v>3</v>
      </c>
      <c r="D53" s="1">
        <v>29629</v>
      </c>
      <c r="E53" s="1" t="s">
        <v>4</v>
      </c>
      <c r="F53" s="1" t="s">
        <v>5</v>
      </c>
      <c r="G53" s="1" t="s">
        <v>95</v>
      </c>
      <c r="H53" s="3">
        <v>1099</v>
      </c>
      <c r="I53" s="5">
        <v>37</v>
      </c>
      <c r="L53" s="3">
        <f t="shared" si="0"/>
        <v>603523.97</v>
      </c>
      <c r="N53" s="3"/>
      <c r="O53" s="6"/>
    </row>
    <row r="54" spans="1:15" x14ac:dyDescent="0.2">
      <c r="A54" s="1" t="s">
        <v>96</v>
      </c>
      <c r="B54" s="2">
        <v>42745</v>
      </c>
      <c r="C54" s="1" t="s">
        <v>35</v>
      </c>
      <c r="D54" s="1">
        <v>29632</v>
      </c>
      <c r="E54" s="1" t="s">
        <v>4</v>
      </c>
      <c r="F54" s="1" t="s">
        <v>5</v>
      </c>
      <c r="G54" s="1" t="s">
        <v>97</v>
      </c>
      <c r="H54" s="3">
        <v>52000</v>
      </c>
      <c r="I54" s="5">
        <v>38</v>
      </c>
      <c r="L54" s="3">
        <f t="shared" si="0"/>
        <v>655523.97</v>
      </c>
      <c r="N54" s="3"/>
      <c r="O54" s="6"/>
    </row>
    <row r="55" spans="1:15" x14ac:dyDescent="0.2">
      <c r="A55" s="1" t="s">
        <v>98</v>
      </c>
      <c r="B55" s="2">
        <v>42745</v>
      </c>
      <c r="C55" s="1" t="s">
        <v>44</v>
      </c>
      <c r="D55" s="1">
        <v>29633</v>
      </c>
      <c r="E55" s="1" t="s">
        <v>4</v>
      </c>
      <c r="F55" s="1" t="s">
        <v>5</v>
      </c>
      <c r="G55" s="1" t="s">
        <v>99</v>
      </c>
      <c r="H55" s="3">
        <v>7492.55</v>
      </c>
      <c r="I55" s="5">
        <v>39</v>
      </c>
      <c r="L55" s="3">
        <f t="shared" si="0"/>
        <v>663016.52</v>
      </c>
      <c r="N55" s="3"/>
      <c r="O55" s="6"/>
    </row>
    <row r="56" spans="1:15" x14ac:dyDescent="0.2">
      <c r="A56" s="1" t="s">
        <v>100</v>
      </c>
      <c r="B56" s="2">
        <v>42745</v>
      </c>
      <c r="C56" s="1" t="s">
        <v>3</v>
      </c>
      <c r="D56" s="1">
        <v>29634</v>
      </c>
      <c r="E56" s="1" t="s">
        <v>4</v>
      </c>
      <c r="F56" s="1" t="s">
        <v>5</v>
      </c>
      <c r="G56" s="1" t="s">
        <v>101</v>
      </c>
      <c r="H56" s="3">
        <v>39821.760000000002</v>
      </c>
      <c r="I56" s="5">
        <v>40</v>
      </c>
      <c r="L56" s="3">
        <f t="shared" si="0"/>
        <v>702838.28</v>
      </c>
      <c r="N56" s="3"/>
      <c r="O56" s="6"/>
    </row>
    <row r="57" spans="1:15" x14ac:dyDescent="0.2">
      <c r="A57" s="1" t="s">
        <v>102</v>
      </c>
      <c r="B57" s="2">
        <v>42745</v>
      </c>
      <c r="C57" s="1" t="s">
        <v>12</v>
      </c>
      <c r="D57" s="1">
        <v>29640</v>
      </c>
      <c r="E57" s="1" t="s">
        <v>4</v>
      </c>
      <c r="F57" s="1" t="s">
        <v>5</v>
      </c>
      <c r="G57" s="1" t="s">
        <v>12</v>
      </c>
      <c r="H57" s="3">
        <v>10661.68</v>
      </c>
      <c r="I57" s="5">
        <v>41</v>
      </c>
      <c r="L57" s="3">
        <f t="shared" si="0"/>
        <v>713499.96000000008</v>
      </c>
      <c r="N57" s="3"/>
      <c r="O57" s="6"/>
    </row>
    <row r="58" spans="1:15" x14ac:dyDescent="0.2">
      <c r="A58" s="1" t="s">
        <v>103</v>
      </c>
      <c r="B58" s="2">
        <v>42745</v>
      </c>
      <c r="C58" s="1" t="s">
        <v>14</v>
      </c>
      <c r="D58" s="1">
        <v>31632</v>
      </c>
      <c r="E58" s="1" t="s">
        <v>15</v>
      </c>
      <c r="F58" s="1" t="s">
        <v>16</v>
      </c>
      <c r="G58" s="1" t="s">
        <v>17</v>
      </c>
      <c r="J58" s="3">
        <v>635000</v>
      </c>
      <c r="K58" s="4">
        <v>5</v>
      </c>
      <c r="L58" s="3">
        <f t="shared" si="0"/>
        <v>78499.960000000079</v>
      </c>
      <c r="N58" s="3"/>
      <c r="O58" s="6"/>
    </row>
    <row r="59" spans="1:15" x14ac:dyDescent="0.2">
      <c r="A59" s="1" t="s">
        <v>104</v>
      </c>
      <c r="B59" s="2">
        <v>42746</v>
      </c>
      <c r="C59" s="1" t="s">
        <v>3</v>
      </c>
      <c r="D59" s="1">
        <v>29644</v>
      </c>
      <c r="E59" s="1" t="s">
        <v>4</v>
      </c>
      <c r="F59" s="1" t="s">
        <v>5</v>
      </c>
      <c r="G59" s="1" t="s">
        <v>105</v>
      </c>
      <c r="H59" s="3">
        <v>1970</v>
      </c>
      <c r="I59" s="5">
        <v>42</v>
      </c>
      <c r="L59" s="3">
        <f t="shared" si="0"/>
        <v>80469.960000000079</v>
      </c>
      <c r="N59" s="3"/>
      <c r="O59" s="6"/>
    </row>
    <row r="60" spans="1:15" x14ac:dyDescent="0.2">
      <c r="A60" s="1" t="s">
        <v>106</v>
      </c>
      <c r="B60" s="2">
        <v>42746</v>
      </c>
      <c r="C60" s="1" t="s">
        <v>3</v>
      </c>
      <c r="D60" s="1">
        <v>29646</v>
      </c>
      <c r="E60" s="1" t="s">
        <v>4</v>
      </c>
      <c r="F60" s="1" t="s">
        <v>5</v>
      </c>
      <c r="G60" s="1" t="s">
        <v>107</v>
      </c>
      <c r="H60" s="3">
        <v>100000</v>
      </c>
      <c r="I60" s="5">
        <v>43</v>
      </c>
      <c r="L60" s="3">
        <f t="shared" si="0"/>
        <v>180469.96000000008</v>
      </c>
      <c r="N60" s="3"/>
      <c r="O60" s="6"/>
    </row>
    <row r="61" spans="1:15" x14ac:dyDescent="0.2">
      <c r="A61" s="1" t="s">
        <v>108</v>
      </c>
      <c r="B61" s="2">
        <v>42746</v>
      </c>
      <c r="C61" s="1" t="s">
        <v>44</v>
      </c>
      <c r="D61" s="1">
        <v>29651</v>
      </c>
      <c r="E61" s="1" t="s">
        <v>4</v>
      </c>
      <c r="F61" s="1" t="s">
        <v>5</v>
      </c>
      <c r="G61" s="1" t="s">
        <v>109</v>
      </c>
      <c r="H61" s="3">
        <v>100000</v>
      </c>
      <c r="I61" s="5">
        <v>44</v>
      </c>
      <c r="L61" s="3">
        <f t="shared" si="0"/>
        <v>280469.96000000008</v>
      </c>
      <c r="N61" s="3"/>
      <c r="O61" s="6"/>
    </row>
    <row r="62" spans="1:15" x14ac:dyDescent="0.2">
      <c r="A62" s="1" t="s">
        <v>110</v>
      </c>
      <c r="B62" s="2">
        <v>42746</v>
      </c>
      <c r="C62" s="1" t="s">
        <v>3</v>
      </c>
      <c r="D62" s="1">
        <v>29652</v>
      </c>
      <c r="E62" s="1" t="s">
        <v>4</v>
      </c>
      <c r="F62" s="1" t="s">
        <v>5</v>
      </c>
      <c r="G62" s="1" t="s">
        <v>111</v>
      </c>
      <c r="H62" s="3">
        <v>100000</v>
      </c>
      <c r="I62" s="5">
        <v>45</v>
      </c>
      <c r="L62" s="3">
        <f t="shared" si="0"/>
        <v>380469.96000000008</v>
      </c>
      <c r="N62" s="3"/>
      <c r="O62" s="6"/>
    </row>
    <row r="63" spans="1:15" x14ac:dyDescent="0.2">
      <c r="A63" s="1" t="s">
        <v>112</v>
      </c>
      <c r="B63" s="2">
        <v>42746</v>
      </c>
      <c r="C63" s="1" t="s">
        <v>82</v>
      </c>
      <c r="D63" s="1">
        <v>29656</v>
      </c>
      <c r="E63" s="1" t="s">
        <v>4</v>
      </c>
      <c r="F63" s="1" t="s">
        <v>5</v>
      </c>
      <c r="G63" s="1" t="s">
        <v>82</v>
      </c>
      <c r="H63" s="3">
        <v>8899.99</v>
      </c>
      <c r="I63" s="5">
        <v>46</v>
      </c>
      <c r="L63" s="3">
        <f t="shared" si="0"/>
        <v>389369.95000000007</v>
      </c>
      <c r="N63" s="3"/>
      <c r="O63" s="6"/>
    </row>
    <row r="64" spans="1:15" x14ac:dyDescent="0.2">
      <c r="A64" s="1" t="s">
        <v>113</v>
      </c>
      <c r="B64" s="2">
        <v>42746</v>
      </c>
      <c r="C64" s="1" t="s">
        <v>14</v>
      </c>
      <c r="D64" s="1">
        <v>31631</v>
      </c>
      <c r="E64" s="1" t="s">
        <v>15</v>
      </c>
      <c r="F64" s="1" t="s">
        <v>16</v>
      </c>
      <c r="G64" s="1" t="s">
        <v>17</v>
      </c>
      <c r="J64" s="3">
        <v>220000</v>
      </c>
      <c r="K64" s="4">
        <v>6</v>
      </c>
      <c r="L64" s="3">
        <f t="shared" si="0"/>
        <v>169369.95000000007</v>
      </c>
      <c r="N64" s="3"/>
      <c r="O64" s="6"/>
    </row>
    <row r="65" spans="1:15" x14ac:dyDescent="0.2">
      <c r="A65" s="1" t="s">
        <v>114</v>
      </c>
      <c r="B65" s="2">
        <v>42747</v>
      </c>
      <c r="C65" s="1" t="s">
        <v>3</v>
      </c>
      <c r="D65" s="1">
        <v>29659</v>
      </c>
      <c r="E65" s="1" t="s">
        <v>4</v>
      </c>
      <c r="F65" s="1" t="s">
        <v>5</v>
      </c>
      <c r="G65" s="1" t="s">
        <v>115</v>
      </c>
      <c r="H65" s="3">
        <v>1995</v>
      </c>
      <c r="I65" s="5">
        <v>47</v>
      </c>
      <c r="L65" s="3">
        <f t="shared" si="0"/>
        <v>171364.95000000007</v>
      </c>
      <c r="N65" s="3"/>
      <c r="O65" s="6"/>
    </row>
    <row r="66" spans="1:15" x14ac:dyDescent="0.2">
      <c r="A66" s="1" t="s">
        <v>116</v>
      </c>
      <c r="B66" s="2">
        <v>42747</v>
      </c>
      <c r="C66" s="1" t="s">
        <v>3</v>
      </c>
      <c r="D66" s="1">
        <v>29660</v>
      </c>
      <c r="E66" s="1" t="s">
        <v>4</v>
      </c>
      <c r="F66" s="1" t="s">
        <v>5</v>
      </c>
      <c r="G66" s="1" t="s">
        <v>117</v>
      </c>
      <c r="H66" s="3">
        <v>4395</v>
      </c>
      <c r="I66" s="5">
        <v>48</v>
      </c>
      <c r="L66" s="3">
        <f t="shared" si="0"/>
        <v>175759.95000000007</v>
      </c>
      <c r="N66" s="3"/>
      <c r="O66" s="6"/>
    </row>
    <row r="67" spans="1:15" x14ac:dyDescent="0.2">
      <c r="A67" s="1" t="s">
        <v>118</v>
      </c>
      <c r="B67" s="2">
        <v>42747</v>
      </c>
      <c r="C67" s="1" t="s">
        <v>3</v>
      </c>
      <c r="D67" s="1">
        <v>29669</v>
      </c>
      <c r="E67" s="1" t="s">
        <v>4</v>
      </c>
      <c r="F67" s="1" t="s">
        <v>5</v>
      </c>
      <c r="G67" s="1" t="s">
        <v>119</v>
      </c>
      <c r="H67" s="3">
        <v>1995</v>
      </c>
      <c r="I67" s="5">
        <v>49</v>
      </c>
      <c r="L67" s="3">
        <f t="shared" si="0"/>
        <v>177754.95000000007</v>
      </c>
      <c r="N67" s="3"/>
      <c r="O67" s="6"/>
    </row>
    <row r="68" spans="1:15" x14ac:dyDescent="0.2">
      <c r="A68" s="1" t="s">
        <v>120</v>
      </c>
      <c r="B68" s="2">
        <v>42747</v>
      </c>
      <c r="C68" s="1" t="s">
        <v>82</v>
      </c>
      <c r="D68" s="1">
        <v>29672</v>
      </c>
      <c r="E68" s="1" t="s">
        <v>4</v>
      </c>
      <c r="F68" s="1" t="s">
        <v>5</v>
      </c>
      <c r="G68" s="1" t="s">
        <v>82</v>
      </c>
      <c r="H68" s="3">
        <v>8646.35</v>
      </c>
      <c r="I68" s="5">
        <v>50</v>
      </c>
      <c r="L68" s="3">
        <f t="shared" si="0"/>
        <v>186401.30000000008</v>
      </c>
      <c r="N68" s="3"/>
      <c r="O68" s="6"/>
    </row>
    <row r="69" spans="1:15" x14ac:dyDescent="0.2">
      <c r="A69" s="1" t="s">
        <v>121</v>
      </c>
      <c r="B69" s="2">
        <v>42747</v>
      </c>
      <c r="C69" s="1" t="s">
        <v>14</v>
      </c>
      <c r="D69" s="1">
        <v>31633</v>
      </c>
      <c r="E69" s="1" t="s">
        <v>15</v>
      </c>
      <c r="F69" s="1" t="s">
        <v>16</v>
      </c>
      <c r="G69" s="1" t="s">
        <v>122</v>
      </c>
      <c r="J69" s="3">
        <v>212000</v>
      </c>
      <c r="K69" s="4">
        <v>7</v>
      </c>
      <c r="L69" s="3">
        <f t="shared" si="0"/>
        <v>-25598.699999999924</v>
      </c>
      <c r="N69" s="3"/>
      <c r="O69" s="6"/>
    </row>
    <row r="70" spans="1:15" x14ac:dyDescent="0.2">
      <c r="A70" s="1" t="s">
        <v>123</v>
      </c>
      <c r="B70" s="2">
        <v>42748</v>
      </c>
      <c r="C70" s="1" t="s">
        <v>3</v>
      </c>
      <c r="D70" s="1">
        <v>29676</v>
      </c>
      <c r="E70" s="1" t="s">
        <v>4</v>
      </c>
      <c r="F70" s="1" t="s">
        <v>5</v>
      </c>
      <c r="G70" s="1" t="s">
        <v>124</v>
      </c>
      <c r="H70" s="3">
        <v>1970</v>
      </c>
      <c r="I70" s="5">
        <v>51</v>
      </c>
      <c r="L70" s="3">
        <f t="shared" si="0"/>
        <v>-23628.699999999924</v>
      </c>
      <c r="N70" s="3"/>
      <c r="O70" s="6"/>
    </row>
    <row r="71" spans="1:15" x14ac:dyDescent="0.2">
      <c r="A71" s="1" t="s">
        <v>125</v>
      </c>
      <c r="B71" s="2">
        <v>42748</v>
      </c>
      <c r="C71" s="1" t="s">
        <v>3</v>
      </c>
      <c r="D71" s="1">
        <v>29677</v>
      </c>
      <c r="E71" s="1" t="s">
        <v>4</v>
      </c>
      <c r="F71" s="1" t="s">
        <v>5</v>
      </c>
      <c r="G71" s="1" t="s">
        <v>126</v>
      </c>
      <c r="H71" s="3">
        <v>2000</v>
      </c>
      <c r="I71" s="5">
        <v>52</v>
      </c>
      <c r="L71" s="3">
        <f t="shared" ref="L71:L134" si="1">+L70+H71-J71</f>
        <v>-21628.699999999924</v>
      </c>
      <c r="N71" s="3"/>
      <c r="O71" s="6"/>
    </row>
    <row r="72" spans="1:15" x14ac:dyDescent="0.2">
      <c r="A72" s="1" t="s">
        <v>127</v>
      </c>
      <c r="B72" s="2">
        <v>42748</v>
      </c>
      <c r="C72" s="1" t="s">
        <v>3</v>
      </c>
      <c r="D72" s="1">
        <v>29679</v>
      </c>
      <c r="E72" s="1" t="s">
        <v>4</v>
      </c>
      <c r="F72" s="1" t="s">
        <v>5</v>
      </c>
      <c r="G72" s="1" t="s">
        <v>126</v>
      </c>
      <c r="H72" s="3">
        <v>3500</v>
      </c>
      <c r="I72" s="5">
        <v>53</v>
      </c>
      <c r="L72" s="3">
        <f t="shared" si="1"/>
        <v>-18128.699999999924</v>
      </c>
      <c r="N72" s="3"/>
      <c r="O72" s="6"/>
    </row>
    <row r="73" spans="1:15" x14ac:dyDescent="0.2">
      <c r="A73" s="1" t="s">
        <v>128</v>
      </c>
      <c r="B73" s="2">
        <v>42748</v>
      </c>
      <c r="C73" s="1" t="s">
        <v>3</v>
      </c>
      <c r="D73" s="1">
        <v>29686</v>
      </c>
      <c r="E73" s="1" t="s">
        <v>4</v>
      </c>
      <c r="F73" s="1" t="s">
        <v>5</v>
      </c>
      <c r="G73" s="1" t="s">
        <v>129</v>
      </c>
      <c r="H73" s="3">
        <v>100000</v>
      </c>
      <c r="I73" s="5">
        <v>54</v>
      </c>
      <c r="L73" s="3">
        <f t="shared" si="1"/>
        <v>81871.300000000076</v>
      </c>
      <c r="N73" s="3"/>
      <c r="O73" s="6"/>
    </row>
    <row r="74" spans="1:15" x14ac:dyDescent="0.2">
      <c r="A74" s="1" t="s">
        <v>130</v>
      </c>
      <c r="B74" s="2">
        <v>42748</v>
      </c>
      <c r="C74" s="1" t="s">
        <v>82</v>
      </c>
      <c r="D74" s="1">
        <v>29693</v>
      </c>
      <c r="E74" s="1" t="s">
        <v>4</v>
      </c>
      <c r="F74" s="1" t="s">
        <v>5</v>
      </c>
      <c r="G74" s="1" t="s">
        <v>82</v>
      </c>
      <c r="H74" s="3">
        <v>12945.11</v>
      </c>
      <c r="I74" s="5">
        <v>55</v>
      </c>
      <c r="L74" s="3">
        <f t="shared" si="1"/>
        <v>94816.410000000076</v>
      </c>
      <c r="N74" s="3"/>
      <c r="O74" s="6"/>
    </row>
    <row r="75" spans="1:15" x14ac:dyDescent="0.2">
      <c r="A75" s="1" t="s">
        <v>131</v>
      </c>
      <c r="B75" s="2">
        <v>42748</v>
      </c>
      <c r="C75" s="1" t="s">
        <v>14</v>
      </c>
      <c r="D75" s="1">
        <v>31630</v>
      </c>
      <c r="E75" s="1" t="s">
        <v>15</v>
      </c>
      <c r="F75" s="1" t="s">
        <v>16</v>
      </c>
      <c r="G75" s="1" t="s">
        <v>17</v>
      </c>
      <c r="J75" s="3">
        <v>113000</v>
      </c>
      <c r="K75" s="4">
        <v>8</v>
      </c>
      <c r="L75" s="3">
        <f t="shared" si="1"/>
        <v>-18183.589999999924</v>
      </c>
      <c r="N75" s="3"/>
      <c r="O75" s="6"/>
    </row>
    <row r="76" spans="1:15" x14ac:dyDescent="0.2">
      <c r="A76" s="1" t="s">
        <v>132</v>
      </c>
      <c r="B76" s="2">
        <v>42749</v>
      </c>
      <c r="C76" s="1" t="s">
        <v>3</v>
      </c>
      <c r="D76" s="1">
        <v>29696</v>
      </c>
      <c r="E76" s="1" t="s">
        <v>4</v>
      </c>
      <c r="F76" s="1" t="s">
        <v>5</v>
      </c>
      <c r="G76" s="1" t="s">
        <v>133</v>
      </c>
      <c r="H76" s="3">
        <v>2320</v>
      </c>
      <c r="I76" s="5">
        <v>56</v>
      </c>
      <c r="L76" s="3">
        <f t="shared" si="1"/>
        <v>-15863.589999999924</v>
      </c>
      <c r="N76" s="3"/>
      <c r="O76" s="6"/>
    </row>
    <row r="77" spans="1:15" x14ac:dyDescent="0.2">
      <c r="A77" s="1" t="s">
        <v>134</v>
      </c>
      <c r="B77" s="2">
        <v>42749</v>
      </c>
      <c r="C77" s="1" t="s">
        <v>3</v>
      </c>
      <c r="D77" s="1">
        <v>29697</v>
      </c>
      <c r="E77" s="1" t="s">
        <v>4</v>
      </c>
      <c r="F77" s="1" t="s">
        <v>5</v>
      </c>
      <c r="G77" s="1" t="s">
        <v>49</v>
      </c>
      <c r="H77" s="3">
        <v>3365</v>
      </c>
      <c r="I77" s="5">
        <v>57</v>
      </c>
      <c r="L77" s="3">
        <f t="shared" si="1"/>
        <v>-12498.589999999924</v>
      </c>
      <c r="N77" s="3"/>
      <c r="O77" s="6"/>
    </row>
    <row r="78" spans="1:15" x14ac:dyDescent="0.2">
      <c r="A78" s="1" t="s">
        <v>135</v>
      </c>
      <c r="B78" s="2">
        <v>42749</v>
      </c>
      <c r="C78" s="1" t="s">
        <v>44</v>
      </c>
      <c r="D78" s="1">
        <v>29698</v>
      </c>
      <c r="E78" s="1" t="s">
        <v>4</v>
      </c>
      <c r="F78" s="1" t="s">
        <v>5</v>
      </c>
      <c r="G78" s="1" t="s">
        <v>89</v>
      </c>
      <c r="H78" s="3">
        <v>11064.95</v>
      </c>
      <c r="I78" s="5">
        <v>58</v>
      </c>
      <c r="L78" s="3">
        <f t="shared" si="1"/>
        <v>-1433.639999999923</v>
      </c>
      <c r="N78" s="3"/>
      <c r="O78" s="6"/>
    </row>
    <row r="79" spans="1:15" x14ac:dyDescent="0.2">
      <c r="A79" s="1" t="s">
        <v>136</v>
      </c>
      <c r="B79" s="2">
        <v>42749</v>
      </c>
      <c r="C79" s="1" t="s">
        <v>12</v>
      </c>
      <c r="D79" s="1">
        <v>29700</v>
      </c>
      <c r="E79" s="1" t="s">
        <v>4</v>
      </c>
      <c r="F79" s="1" t="s">
        <v>5</v>
      </c>
      <c r="G79" s="1" t="s">
        <v>12</v>
      </c>
      <c r="H79" s="3">
        <v>17890.830000000002</v>
      </c>
      <c r="I79" s="5">
        <v>59</v>
      </c>
      <c r="L79" s="3">
        <f t="shared" si="1"/>
        <v>16457.190000000079</v>
      </c>
      <c r="N79" s="3"/>
      <c r="O79" s="6"/>
    </row>
    <row r="80" spans="1:15" x14ac:dyDescent="0.2">
      <c r="A80" s="1" t="s">
        <v>137</v>
      </c>
      <c r="B80" s="2">
        <v>42751</v>
      </c>
      <c r="C80" s="1" t="s">
        <v>3</v>
      </c>
      <c r="D80" s="1">
        <v>29706</v>
      </c>
      <c r="E80" s="1" t="s">
        <v>4</v>
      </c>
      <c r="F80" s="1" t="s">
        <v>5</v>
      </c>
      <c r="G80" s="1" t="s">
        <v>72</v>
      </c>
      <c r="H80" s="3">
        <v>2420</v>
      </c>
      <c r="I80" s="5">
        <v>60</v>
      </c>
      <c r="L80" s="3">
        <f t="shared" si="1"/>
        <v>18877.190000000079</v>
      </c>
      <c r="N80" s="3"/>
      <c r="O80" s="6"/>
    </row>
    <row r="81" spans="1:15" x14ac:dyDescent="0.2">
      <c r="A81" s="1" t="s">
        <v>138</v>
      </c>
      <c r="B81" s="2">
        <v>42751</v>
      </c>
      <c r="C81" s="1" t="s">
        <v>3</v>
      </c>
      <c r="D81" s="1">
        <v>29707</v>
      </c>
      <c r="E81" s="1" t="s">
        <v>4</v>
      </c>
      <c r="F81" s="1" t="s">
        <v>5</v>
      </c>
      <c r="G81" s="1" t="s">
        <v>72</v>
      </c>
      <c r="H81" s="3">
        <v>4395</v>
      </c>
      <c r="I81" s="5">
        <v>61</v>
      </c>
      <c r="L81" s="3">
        <f t="shared" si="1"/>
        <v>23272.190000000079</v>
      </c>
      <c r="N81" s="3"/>
      <c r="O81" s="6"/>
    </row>
    <row r="82" spans="1:15" x14ac:dyDescent="0.2">
      <c r="A82" s="1" t="s">
        <v>139</v>
      </c>
      <c r="B82" s="2">
        <v>42751</v>
      </c>
      <c r="C82" s="1" t="s">
        <v>44</v>
      </c>
      <c r="D82" s="1">
        <v>29713</v>
      </c>
      <c r="E82" s="1" t="s">
        <v>4</v>
      </c>
      <c r="F82" s="1" t="s">
        <v>5</v>
      </c>
      <c r="G82" s="1" t="s">
        <v>140</v>
      </c>
      <c r="H82" s="3">
        <v>3169</v>
      </c>
      <c r="I82" s="5">
        <v>62</v>
      </c>
      <c r="L82" s="3">
        <f t="shared" si="1"/>
        <v>26441.190000000079</v>
      </c>
      <c r="N82" s="3"/>
      <c r="O82" s="6"/>
    </row>
    <row r="83" spans="1:15" x14ac:dyDescent="0.2">
      <c r="A83" s="1" t="s">
        <v>141</v>
      </c>
      <c r="B83" s="2">
        <v>42751</v>
      </c>
      <c r="C83" s="1" t="s">
        <v>44</v>
      </c>
      <c r="D83" s="1">
        <v>29714</v>
      </c>
      <c r="E83" s="1" t="s">
        <v>4</v>
      </c>
      <c r="F83" s="1" t="s">
        <v>5</v>
      </c>
      <c r="G83" s="1" t="s">
        <v>142</v>
      </c>
      <c r="H83" s="3">
        <v>150000</v>
      </c>
      <c r="I83" s="5">
        <v>63</v>
      </c>
      <c r="L83" s="3">
        <f t="shared" si="1"/>
        <v>176441.19000000009</v>
      </c>
      <c r="N83" s="3"/>
      <c r="O83" s="6"/>
    </row>
    <row r="84" spans="1:15" x14ac:dyDescent="0.2">
      <c r="A84" s="1" t="s">
        <v>143</v>
      </c>
      <c r="B84" s="2">
        <v>42751</v>
      </c>
      <c r="C84" s="1" t="s">
        <v>44</v>
      </c>
      <c r="D84" s="1">
        <v>29717</v>
      </c>
      <c r="E84" s="1" t="s">
        <v>4</v>
      </c>
      <c r="F84" s="1" t="s">
        <v>5</v>
      </c>
      <c r="G84" s="1" t="s">
        <v>144</v>
      </c>
      <c r="H84" s="3">
        <v>343500</v>
      </c>
      <c r="I84" s="5">
        <v>64</v>
      </c>
      <c r="L84" s="3">
        <f t="shared" si="1"/>
        <v>519941.19000000006</v>
      </c>
      <c r="N84" s="3"/>
      <c r="O84" s="6"/>
    </row>
    <row r="85" spans="1:15" x14ac:dyDescent="0.2">
      <c r="A85" s="1" t="s">
        <v>145</v>
      </c>
      <c r="B85" s="2">
        <v>42751</v>
      </c>
      <c r="C85" s="1" t="s">
        <v>82</v>
      </c>
      <c r="D85" s="1">
        <v>29718</v>
      </c>
      <c r="E85" s="1" t="s">
        <v>4</v>
      </c>
      <c r="F85" s="1" t="s">
        <v>5</v>
      </c>
      <c r="G85" s="1" t="s">
        <v>82</v>
      </c>
      <c r="H85" s="3">
        <v>15103.49</v>
      </c>
      <c r="I85" s="5">
        <v>65</v>
      </c>
      <c r="L85" s="3">
        <f t="shared" si="1"/>
        <v>535044.68000000005</v>
      </c>
      <c r="N85" s="3"/>
      <c r="O85" s="6"/>
    </row>
    <row r="86" spans="1:15" x14ac:dyDescent="0.2">
      <c r="A86" s="1" t="s">
        <v>146</v>
      </c>
      <c r="B86" s="2">
        <v>42752</v>
      </c>
      <c r="C86" s="1" t="s">
        <v>44</v>
      </c>
      <c r="D86" s="1">
        <v>29723</v>
      </c>
      <c r="E86" s="1" t="s">
        <v>4</v>
      </c>
      <c r="F86" s="1" t="s">
        <v>5</v>
      </c>
      <c r="G86" s="1" t="s">
        <v>144</v>
      </c>
      <c r="H86" s="3">
        <v>11552.25</v>
      </c>
      <c r="I86" s="5">
        <v>66</v>
      </c>
      <c r="L86" s="3">
        <f t="shared" si="1"/>
        <v>546596.93000000005</v>
      </c>
      <c r="N86" s="3"/>
      <c r="O86" s="6"/>
    </row>
    <row r="87" spans="1:15" x14ac:dyDescent="0.2">
      <c r="A87" s="1" t="s">
        <v>147</v>
      </c>
      <c r="B87" s="2">
        <v>42752</v>
      </c>
      <c r="C87" s="1" t="s">
        <v>44</v>
      </c>
      <c r="D87" s="1">
        <v>29727</v>
      </c>
      <c r="E87" s="1" t="s">
        <v>4</v>
      </c>
      <c r="F87" s="1" t="s">
        <v>5</v>
      </c>
      <c r="G87" s="1" t="s">
        <v>148</v>
      </c>
      <c r="H87" s="3">
        <v>3250.01</v>
      </c>
      <c r="I87" s="5">
        <v>67</v>
      </c>
      <c r="L87" s="3">
        <f t="shared" si="1"/>
        <v>549846.94000000006</v>
      </c>
      <c r="N87" s="3"/>
      <c r="O87" s="6"/>
    </row>
    <row r="88" spans="1:15" x14ac:dyDescent="0.2">
      <c r="A88" s="1" t="s">
        <v>149</v>
      </c>
      <c r="B88" s="2">
        <v>42752</v>
      </c>
      <c r="C88" s="1" t="s">
        <v>35</v>
      </c>
      <c r="D88" s="1">
        <v>29732</v>
      </c>
      <c r="E88" s="1" t="s">
        <v>4</v>
      </c>
      <c r="F88" s="1" t="s">
        <v>5</v>
      </c>
      <c r="G88" s="1" t="s">
        <v>150</v>
      </c>
      <c r="H88" s="3">
        <v>113000</v>
      </c>
      <c r="I88" s="5">
        <v>68</v>
      </c>
      <c r="L88" s="3">
        <f t="shared" si="1"/>
        <v>662846.94000000006</v>
      </c>
      <c r="N88" s="3"/>
      <c r="O88" s="6"/>
    </row>
    <row r="89" spans="1:15" x14ac:dyDescent="0.2">
      <c r="A89" s="1" t="s">
        <v>151</v>
      </c>
      <c r="B89" s="2">
        <v>42752</v>
      </c>
      <c r="C89" s="1" t="s">
        <v>82</v>
      </c>
      <c r="D89" s="1">
        <v>29735</v>
      </c>
      <c r="E89" s="1" t="s">
        <v>4</v>
      </c>
      <c r="F89" s="1" t="s">
        <v>5</v>
      </c>
      <c r="G89" s="1" t="s">
        <v>82</v>
      </c>
      <c r="H89" s="3">
        <v>8594</v>
      </c>
      <c r="I89" s="5">
        <v>69</v>
      </c>
      <c r="L89" s="3">
        <f t="shared" si="1"/>
        <v>671440.94000000006</v>
      </c>
      <c r="N89" s="3"/>
      <c r="O89" s="6"/>
    </row>
    <row r="90" spans="1:15" x14ac:dyDescent="0.2">
      <c r="A90" s="1" t="s">
        <v>152</v>
      </c>
      <c r="B90" s="2">
        <v>42752</v>
      </c>
      <c r="C90" s="1" t="s">
        <v>14</v>
      </c>
      <c r="D90" s="1">
        <v>31791</v>
      </c>
      <c r="E90" s="1" t="s">
        <v>15</v>
      </c>
      <c r="F90" s="1" t="s">
        <v>16</v>
      </c>
      <c r="G90" s="1" t="s">
        <v>17</v>
      </c>
      <c r="J90" s="3">
        <v>565000</v>
      </c>
      <c r="K90" s="4">
        <v>9</v>
      </c>
      <c r="L90" s="3">
        <f t="shared" si="1"/>
        <v>106440.94000000006</v>
      </c>
      <c r="N90" s="3"/>
      <c r="O90" s="6"/>
    </row>
    <row r="91" spans="1:15" x14ac:dyDescent="0.2">
      <c r="A91" s="1" t="s">
        <v>153</v>
      </c>
      <c r="B91" s="2">
        <v>42753</v>
      </c>
      <c r="C91" s="1" t="s">
        <v>3</v>
      </c>
      <c r="D91" s="1">
        <v>29738</v>
      </c>
      <c r="E91" s="1" t="s">
        <v>4</v>
      </c>
      <c r="F91" s="1" t="s">
        <v>5</v>
      </c>
      <c r="G91" s="1" t="s">
        <v>154</v>
      </c>
      <c r="H91" s="3">
        <v>3549.99</v>
      </c>
      <c r="I91" s="5">
        <v>70</v>
      </c>
      <c r="L91" s="3">
        <f t="shared" si="1"/>
        <v>109990.93000000007</v>
      </c>
      <c r="N91" s="3"/>
      <c r="O91" s="6"/>
    </row>
    <row r="92" spans="1:15" x14ac:dyDescent="0.2">
      <c r="A92" s="1" t="s">
        <v>155</v>
      </c>
      <c r="B92" s="2">
        <v>42753</v>
      </c>
      <c r="C92" s="1" t="s">
        <v>35</v>
      </c>
      <c r="D92" s="1">
        <v>29740</v>
      </c>
      <c r="E92" s="1" t="s">
        <v>4</v>
      </c>
      <c r="F92" s="1" t="s">
        <v>5</v>
      </c>
      <c r="G92" s="1" t="s">
        <v>156</v>
      </c>
      <c r="H92" s="3">
        <v>394</v>
      </c>
      <c r="I92" s="5">
        <v>71</v>
      </c>
      <c r="L92" s="3">
        <f t="shared" si="1"/>
        <v>110384.93000000007</v>
      </c>
      <c r="N92" s="3"/>
      <c r="O92" s="6"/>
    </row>
    <row r="93" spans="1:15" x14ac:dyDescent="0.2">
      <c r="A93" s="1" t="s">
        <v>157</v>
      </c>
      <c r="B93" s="2">
        <v>42753</v>
      </c>
      <c r="C93" s="1" t="s">
        <v>35</v>
      </c>
      <c r="D93" s="1">
        <v>29742</v>
      </c>
      <c r="E93" s="1" t="s">
        <v>4</v>
      </c>
      <c r="F93" s="1" t="s">
        <v>5</v>
      </c>
      <c r="G93" s="1" t="s">
        <v>158</v>
      </c>
      <c r="H93" s="3">
        <v>20000</v>
      </c>
      <c r="I93" s="5">
        <v>72</v>
      </c>
      <c r="L93" s="3">
        <f t="shared" si="1"/>
        <v>130384.93000000007</v>
      </c>
      <c r="N93" s="3"/>
      <c r="O93" s="6"/>
    </row>
    <row r="94" spans="1:15" x14ac:dyDescent="0.2">
      <c r="A94" s="1" t="s">
        <v>159</v>
      </c>
      <c r="B94" s="2">
        <v>42753</v>
      </c>
      <c r="C94" s="1" t="s">
        <v>35</v>
      </c>
      <c r="D94" s="1">
        <v>29745</v>
      </c>
      <c r="E94" s="1" t="s">
        <v>4</v>
      </c>
      <c r="F94" s="1" t="s">
        <v>5</v>
      </c>
      <c r="G94" s="1" t="s">
        <v>160</v>
      </c>
      <c r="H94" s="3">
        <v>245000</v>
      </c>
      <c r="I94" s="5">
        <v>73</v>
      </c>
      <c r="L94" s="3">
        <f t="shared" si="1"/>
        <v>375384.93000000005</v>
      </c>
      <c r="N94" s="3"/>
      <c r="O94" s="6"/>
    </row>
    <row r="95" spans="1:15" x14ac:dyDescent="0.2">
      <c r="A95" s="1" t="s">
        <v>161</v>
      </c>
      <c r="B95" s="2">
        <v>42753</v>
      </c>
      <c r="C95" s="1" t="s">
        <v>44</v>
      </c>
      <c r="D95" s="1">
        <v>29747</v>
      </c>
      <c r="E95" s="1" t="s">
        <v>4</v>
      </c>
      <c r="F95" s="1" t="s">
        <v>5</v>
      </c>
      <c r="G95" s="1" t="s">
        <v>99</v>
      </c>
      <c r="H95" s="3">
        <v>1995</v>
      </c>
      <c r="I95" s="5">
        <v>74</v>
      </c>
      <c r="L95" s="3">
        <f t="shared" si="1"/>
        <v>377379.93000000005</v>
      </c>
      <c r="N95" s="3"/>
      <c r="O95" s="6"/>
    </row>
    <row r="96" spans="1:15" x14ac:dyDescent="0.2">
      <c r="A96" s="1" t="s">
        <v>162</v>
      </c>
      <c r="B96" s="2">
        <v>42753</v>
      </c>
      <c r="C96" s="1" t="s">
        <v>82</v>
      </c>
      <c r="D96" s="1">
        <v>29754</v>
      </c>
      <c r="E96" s="1" t="s">
        <v>4</v>
      </c>
      <c r="F96" s="1" t="s">
        <v>5</v>
      </c>
      <c r="G96" s="1" t="s">
        <v>82</v>
      </c>
      <c r="H96" s="3">
        <v>7039.11</v>
      </c>
      <c r="I96" s="5">
        <v>75</v>
      </c>
      <c r="L96" s="3">
        <f t="shared" si="1"/>
        <v>384419.04000000004</v>
      </c>
      <c r="N96" s="3"/>
      <c r="O96" s="6"/>
    </row>
    <row r="97" spans="1:15" x14ac:dyDescent="0.2">
      <c r="A97" s="1" t="s">
        <v>163</v>
      </c>
      <c r="B97" s="2">
        <v>42753</v>
      </c>
      <c r="C97" s="1" t="s">
        <v>14</v>
      </c>
      <c r="D97" s="1">
        <v>31796</v>
      </c>
      <c r="E97" s="1" t="s">
        <v>15</v>
      </c>
      <c r="F97" s="1" t="s">
        <v>16</v>
      </c>
      <c r="G97" s="1" t="s">
        <v>17</v>
      </c>
      <c r="J97" s="3">
        <v>686000</v>
      </c>
      <c r="K97" s="4">
        <v>10</v>
      </c>
      <c r="L97" s="3">
        <f t="shared" si="1"/>
        <v>-301580.95999999996</v>
      </c>
      <c r="N97" s="3"/>
      <c r="O97" s="6"/>
    </row>
    <row r="98" spans="1:15" x14ac:dyDescent="0.2">
      <c r="A98" s="1" t="s">
        <v>164</v>
      </c>
      <c r="B98" s="2">
        <v>42753</v>
      </c>
      <c r="C98" s="1" t="s">
        <v>14</v>
      </c>
      <c r="D98" s="1">
        <v>31782</v>
      </c>
      <c r="E98" s="1" t="s">
        <v>19</v>
      </c>
      <c r="F98" s="1" t="s">
        <v>16</v>
      </c>
      <c r="G98" s="1" t="s">
        <v>165</v>
      </c>
      <c r="H98" s="3">
        <v>300000</v>
      </c>
      <c r="I98" s="5">
        <v>76</v>
      </c>
      <c r="L98" s="3">
        <f t="shared" si="1"/>
        <v>-1580.9599999999627</v>
      </c>
      <c r="N98" s="3"/>
      <c r="O98" s="6"/>
    </row>
    <row r="99" spans="1:15" x14ac:dyDescent="0.2">
      <c r="A99" s="1" t="s">
        <v>166</v>
      </c>
      <c r="B99" s="2">
        <v>42753</v>
      </c>
      <c r="C99" s="1" t="s">
        <v>14</v>
      </c>
      <c r="D99" s="1">
        <v>31788</v>
      </c>
      <c r="E99" s="1" t="s">
        <v>19</v>
      </c>
      <c r="F99" s="1" t="s">
        <v>16</v>
      </c>
      <c r="G99" s="1" t="s">
        <v>167</v>
      </c>
      <c r="H99" s="3">
        <v>50000</v>
      </c>
      <c r="I99" s="5">
        <v>77</v>
      </c>
      <c r="L99" s="3">
        <f t="shared" si="1"/>
        <v>48419.040000000037</v>
      </c>
      <c r="N99" s="3"/>
      <c r="O99" s="6"/>
    </row>
    <row r="100" spans="1:15" x14ac:dyDescent="0.2">
      <c r="A100" s="1" t="s">
        <v>168</v>
      </c>
      <c r="B100" s="2">
        <v>42754</v>
      </c>
      <c r="C100" s="1" t="s">
        <v>3</v>
      </c>
      <c r="D100" s="1">
        <v>29765</v>
      </c>
      <c r="E100" s="1" t="s">
        <v>4</v>
      </c>
      <c r="F100" s="1" t="s">
        <v>5</v>
      </c>
      <c r="G100" s="1" t="s">
        <v>169</v>
      </c>
      <c r="H100" s="3">
        <v>100000</v>
      </c>
      <c r="I100" s="5">
        <v>78</v>
      </c>
      <c r="L100" s="3">
        <f t="shared" si="1"/>
        <v>148419.04000000004</v>
      </c>
      <c r="N100" s="3"/>
      <c r="O100" s="6"/>
    </row>
    <row r="101" spans="1:15" x14ac:dyDescent="0.2">
      <c r="A101" s="1" t="s">
        <v>170</v>
      </c>
      <c r="B101" s="2">
        <v>42754</v>
      </c>
      <c r="C101" s="1" t="s">
        <v>3</v>
      </c>
      <c r="D101" s="1">
        <v>29768</v>
      </c>
      <c r="E101" s="1" t="s">
        <v>4</v>
      </c>
      <c r="F101" s="1" t="s">
        <v>5</v>
      </c>
      <c r="G101" s="1" t="s">
        <v>105</v>
      </c>
      <c r="H101" s="3">
        <v>3250</v>
      </c>
      <c r="I101" s="5">
        <v>79</v>
      </c>
      <c r="L101" s="3">
        <f t="shared" si="1"/>
        <v>151669.04000000004</v>
      </c>
      <c r="N101" s="3"/>
      <c r="O101" s="6"/>
    </row>
    <row r="102" spans="1:15" x14ac:dyDescent="0.2">
      <c r="A102" s="1" t="s">
        <v>171</v>
      </c>
      <c r="B102" s="2">
        <v>42754</v>
      </c>
      <c r="C102" s="1" t="s">
        <v>3</v>
      </c>
      <c r="D102" s="1">
        <v>29769</v>
      </c>
      <c r="E102" s="1" t="s">
        <v>4</v>
      </c>
      <c r="F102" s="1" t="s">
        <v>5</v>
      </c>
      <c r="G102" s="1" t="s">
        <v>101</v>
      </c>
      <c r="H102" s="3">
        <v>2350</v>
      </c>
      <c r="I102" s="5">
        <v>80</v>
      </c>
      <c r="L102" s="3">
        <f t="shared" si="1"/>
        <v>154019.04000000004</v>
      </c>
      <c r="N102" s="3"/>
      <c r="O102" s="6"/>
    </row>
    <row r="103" spans="1:15" x14ac:dyDescent="0.2">
      <c r="A103" s="1" t="s">
        <v>172</v>
      </c>
      <c r="B103" s="2">
        <v>42754</v>
      </c>
      <c r="C103" s="1" t="s">
        <v>82</v>
      </c>
      <c r="D103" s="1">
        <v>29771</v>
      </c>
      <c r="E103" s="1" t="s">
        <v>4</v>
      </c>
      <c r="F103" s="1" t="s">
        <v>5</v>
      </c>
      <c r="G103" s="1" t="s">
        <v>82</v>
      </c>
      <c r="H103" s="3">
        <v>15571.95</v>
      </c>
      <c r="I103" s="5">
        <v>81</v>
      </c>
      <c r="L103" s="3">
        <f t="shared" si="1"/>
        <v>169590.99000000005</v>
      </c>
      <c r="N103" s="3"/>
      <c r="O103" s="6"/>
    </row>
    <row r="104" spans="1:15" x14ac:dyDescent="0.2">
      <c r="A104" s="1" t="s">
        <v>173</v>
      </c>
      <c r="B104" s="2">
        <v>42754</v>
      </c>
      <c r="C104" s="1" t="s">
        <v>14</v>
      </c>
      <c r="D104" s="1">
        <v>31792</v>
      </c>
      <c r="E104" s="1" t="s">
        <v>15</v>
      </c>
      <c r="F104" s="1" t="s">
        <v>16</v>
      </c>
      <c r="G104" s="1" t="s">
        <v>17</v>
      </c>
      <c r="J104" s="3">
        <v>152000</v>
      </c>
      <c r="K104" s="4">
        <v>11</v>
      </c>
      <c r="L104" s="3">
        <f t="shared" si="1"/>
        <v>17590.990000000049</v>
      </c>
      <c r="N104" s="3"/>
      <c r="O104" s="6"/>
    </row>
    <row r="105" spans="1:15" x14ac:dyDescent="0.2">
      <c r="A105" s="1" t="s">
        <v>174</v>
      </c>
      <c r="B105" s="2">
        <v>42755</v>
      </c>
      <c r="C105" s="1" t="s">
        <v>3</v>
      </c>
      <c r="D105" s="1">
        <v>29777</v>
      </c>
      <c r="E105" s="1" t="s">
        <v>4</v>
      </c>
      <c r="F105" s="1" t="s">
        <v>5</v>
      </c>
      <c r="G105" s="1" t="s">
        <v>175</v>
      </c>
      <c r="H105" s="3">
        <v>1970</v>
      </c>
      <c r="I105" s="5">
        <v>82</v>
      </c>
      <c r="L105" s="3">
        <f t="shared" si="1"/>
        <v>19560.990000000049</v>
      </c>
      <c r="N105" s="3"/>
      <c r="O105" s="6"/>
    </row>
    <row r="106" spans="1:15" x14ac:dyDescent="0.2">
      <c r="A106" s="1" t="s">
        <v>176</v>
      </c>
      <c r="B106" s="2">
        <v>42755</v>
      </c>
      <c r="C106" s="1" t="s">
        <v>14</v>
      </c>
      <c r="D106" s="1">
        <v>31795</v>
      </c>
      <c r="E106" s="1" t="s">
        <v>15</v>
      </c>
      <c r="F106" s="1" t="s">
        <v>16</v>
      </c>
      <c r="G106" s="1" t="s">
        <v>17</v>
      </c>
      <c r="J106" s="3">
        <v>428000</v>
      </c>
      <c r="K106" s="4">
        <v>12</v>
      </c>
      <c r="L106" s="3">
        <f t="shared" si="1"/>
        <v>-408439.00999999995</v>
      </c>
      <c r="N106" s="3"/>
      <c r="O106" s="6"/>
    </row>
    <row r="107" spans="1:15" x14ac:dyDescent="0.2">
      <c r="A107" s="1" t="s">
        <v>177</v>
      </c>
      <c r="B107" s="2">
        <v>42756</v>
      </c>
      <c r="C107" s="1" t="s">
        <v>35</v>
      </c>
      <c r="D107" s="1">
        <v>29781</v>
      </c>
      <c r="E107" s="1" t="s">
        <v>4</v>
      </c>
      <c r="F107" s="1" t="s">
        <v>5</v>
      </c>
      <c r="G107" s="1" t="s">
        <v>178</v>
      </c>
      <c r="H107" s="3">
        <v>10000</v>
      </c>
      <c r="I107" s="5">
        <v>83</v>
      </c>
      <c r="L107" s="3">
        <f t="shared" si="1"/>
        <v>-398439.00999999995</v>
      </c>
      <c r="N107" s="3"/>
      <c r="O107" s="6"/>
    </row>
    <row r="108" spans="1:15" x14ac:dyDescent="0.2">
      <c r="A108" s="1" t="s">
        <v>179</v>
      </c>
      <c r="B108" s="2">
        <v>42756</v>
      </c>
      <c r="C108" s="1" t="s">
        <v>3</v>
      </c>
      <c r="D108" s="1">
        <v>29787</v>
      </c>
      <c r="E108" s="1" t="s">
        <v>4</v>
      </c>
      <c r="F108" s="1" t="s">
        <v>5</v>
      </c>
      <c r="G108" s="1" t="s">
        <v>180</v>
      </c>
      <c r="H108" s="3">
        <v>4395</v>
      </c>
      <c r="I108" s="5">
        <v>84</v>
      </c>
      <c r="L108" s="3">
        <f t="shared" si="1"/>
        <v>-394044.00999999995</v>
      </c>
      <c r="N108" s="3"/>
      <c r="O108" s="6"/>
    </row>
    <row r="109" spans="1:15" x14ac:dyDescent="0.2">
      <c r="A109" s="1" t="s">
        <v>181</v>
      </c>
      <c r="B109" s="2">
        <v>42756</v>
      </c>
      <c r="C109" s="1" t="s">
        <v>3</v>
      </c>
      <c r="D109" s="1">
        <v>29788</v>
      </c>
      <c r="E109" s="1" t="s">
        <v>4</v>
      </c>
      <c r="F109" s="1" t="s">
        <v>5</v>
      </c>
      <c r="G109" s="1" t="s">
        <v>182</v>
      </c>
      <c r="H109" s="3">
        <v>50000</v>
      </c>
      <c r="I109" s="5">
        <v>85</v>
      </c>
      <c r="L109" s="3">
        <f t="shared" si="1"/>
        <v>-344044.00999999995</v>
      </c>
      <c r="N109" s="3"/>
      <c r="O109" s="6"/>
    </row>
    <row r="110" spans="1:15" x14ac:dyDescent="0.2">
      <c r="A110" s="1" t="s">
        <v>183</v>
      </c>
      <c r="B110" s="2">
        <v>42756</v>
      </c>
      <c r="C110" s="1" t="s">
        <v>3</v>
      </c>
      <c r="D110" s="1">
        <v>29789</v>
      </c>
      <c r="E110" s="1" t="s">
        <v>4</v>
      </c>
      <c r="F110" s="1" t="s">
        <v>5</v>
      </c>
      <c r="G110" s="1" t="s">
        <v>182</v>
      </c>
      <c r="H110" s="3">
        <v>50000</v>
      </c>
      <c r="I110" s="5">
        <v>85</v>
      </c>
      <c r="L110" s="3">
        <f t="shared" si="1"/>
        <v>-294044.00999999995</v>
      </c>
      <c r="N110" s="3"/>
      <c r="O110" s="6"/>
    </row>
    <row r="111" spans="1:15" x14ac:dyDescent="0.2">
      <c r="A111" s="1" t="s">
        <v>184</v>
      </c>
      <c r="B111" s="2">
        <v>42756</v>
      </c>
      <c r="C111" s="1" t="s">
        <v>3</v>
      </c>
      <c r="D111" s="1">
        <v>29790</v>
      </c>
      <c r="E111" s="1" t="s">
        <v>4</v>
      </c>
      <c r="F111" s="1" t="s">
        <v>5</v>
      </c>
      <c r="G111" s="1" t="s">
        <v>185</v>
      </c>
      <c r="H111" s="3">
        <v>50000</v>
      </c>
      <c r="I111" s="5">
        <v>85</v>
      </c>
      <c r="L111" s="3">
        <f t="shared" si="1"/>
        <v>-244044.00999999995</v>
      </c>
      <c r="N111" s="3"/>
      <c r="O111" s="6"/>
    </row>
    <row r="112" spans="1:15" x14ac:dyDescent="0.2">
      <c r="A112" s="1" t="s">
        <v>186</v>
      </c>
      <c r="B112" s="2">
        <v>42756</v>
      </c>
      <c r="C112" s="1" t="s">
        <v>3</v>
      </c>
      <c r="D112" s="1">
        <v>29791</v>
      </c>
      <c r="E112" s="1" t="s">
        <v>4</v>
      </c>
      <c r="F112" s="1" t="s">
        <v>5</v>
      </c>
      <c r="G112" s="1" t="s">
        <v>185</v>
      </c>
      <c r="H112" s="3">
        <v>50000</v>
      </c>
      <c r="I112" s="5">
        <v>85</v>
      </c>
      <c r="L112" s="3">
        <f t="shared" si="1"/>
        <v>-194044.00999999995</v>
      </c>
      <c r="N112" s="3"/>
      <c r="O112" s="6"/>
    </row>
    <row r="113" spans="1:15" x14ac:dyDescent="0.2">
      <c r="A113" s="1" t="s">
        <v>187</v>
      </c>
      <c r="B113" s="2">
        <v>42756</v>
      </c>
      <c r="C113" s="1" t="s">
        <v>3</v>
      </c>
      <c r="D113" s="1">
        <v>29792</v>
      </c>
      <c r="E113" s="1" t="s">
        <v>4</v>
      </c>
      <c r="F113" s="1" t="s">
        <v>5</v>
      </c>
      <c r="G113" s="1" t="s">
        <v>185</v>
      </c>
      <c r="H113" s="3">
        <v>50000</v>
      </c>
      <c r="I113" s="5">
        <v>85</v>
      </c>
      <c r="L113" s="3">
        <f t="shared" si="1"/>
        <v>-144044.00999999995</v>
      </c>
      <c r="N113" s="3"/>
      <c r="O113" s="6"/>
    </row>
    <row r="114" spans="1:15" x14ac:dyDescent="0.2">
      <c r="A114" s="1" t="s">
        <v>188</v>
      </c>
      <c r="B114" s="2">
        <v>42756</v>
      </c>
      <c r="C114" s="1" t="s">
        <v>3</v>
      </c>
      <c r="D114" s="1">
        <v>29793</v>
      </c>
      <c r="E114" s="1" t="s">
        <v>4</v>
      </c>
      <c r="F114" s="1" t="s">
        <v>5</v>
      </c>
      <c r="G114" s="1" t="s">
        <v>185</v>
      </c>
      <c r="H114" s="3">
        <v>50000</v>
      </c>
      <c r="I114" s="5">
        <v>85</v>
      </c>
      <c r="L114" s="3">
        <f t="shared" si="1"/>
        <v>-94044.009999999951</v>
      </c>
      <c r="N114" s="3"/>
      <c r="O114" s="6"/>
    </row>
    <row r="115" spans="1:15" x14ac:dyDescent="0.2">
      <c r="A115" s="1" t="s">
        <v>189</v>
      </c>
      <c r="B115" s="2">
        <v>42756</v>
      </c>
      <c r="C115" s="1" t="s">
        <v>3</v>
      </c>
      <c r="D115" s="1">
        <v>29795</v>
      </c>
      <c r="E115" s="1" t="s">
        <v>4</v>
      </c>
      <c r="F115" s="1" t="s">
        <v>5</v>
      </c>
      <c r="G115" s="1" t="s">
        <v>185</v>
      </c>
      <c r="H115" s="3">
        <v>50000</v>
      </c>
      <c r="I115" s="5">
        <v>85</v>
      </c>
      <c r="L115" s="3">
        <f t="shared" si="1"/>
        <v>-44044.009999999951</v>
      </c>
      <c r="N115" s="3"/>
      <c r="O115" s="6"/>
    </row>
    <row r="116" spans="1:15" x14ac:dyDescent="0.2">
      <c r="A116" s="1" t="s">
        <v>190</v>
      </c>
      <c r="B116" s="2">
        <v>42756</v>
      </c>
      <c r="C116" s="1" t="s">
        <v>3</v>
      </c>
      <c r="D116" s="1">
        <v>29796</v>
      </c>
      <c r="E116" s="1" t="s">
        <v>4</v>
      </c>
      <c r="F116" s="1" t="s">
        <v>5</v>
      </c>
      <c r="G116" s="1" t="s">
        <v>185</v>
      </c>
      <c r="H116" s="3">
        <v>50000</v>
      </c>
      <c r="I116" s="5">
        <v>85</v>
      </c>
      <c r="L116" s="3">
        <f t="shared" si="1"/>
        <v>5955.9900000000489</v>
      </c>
      <c r="N116" s="3"/>
      <c r="O116" s="6"/>
    </row>
    <row r="117" spans="1:15" x14ac:dyDescent="0.2">
      <c r="A117" s="1" t="s">
        <v>191</v>
      </c>
      <c r="B117" s="2">
        <v>42756</v>
      </c>
      <c r="C117" s="1" t="s">
        <v>12</v>
      </c>
      <c r="D117" s="1">
        <v>29799</v>
      </c>
      <c r="E117" s="1" t="s">
        <v>4</v>
      </c>
      <c r="F117" s="1" t="s">
        <v>5</v>
      </c>
      <c r="G117" s="1" t="s">
        <v>12</v>
      </c>
      <c r="H117" s="3">
        <v>14327.73</v>
      </c>
      <c r="I117" s="5" t="s">
        <v>289</v>
      </c>
      <c r="L117" s="3">
        <f t="shared" si="1"/>
        <v>20283.720000000048</v>
      </c>
      <c r="N117" s="3"/>
      <c r="O117" s="6"/>
    </row>
    <row r="118" spans="1:15" x14ac:dyDescent="0.2">
      <c r="A118" s="1" t="s">
        <v>192</v>
      </c>
      <c r="B118" s="2">
        <v>42757</v>
      </c>
      <c r="C118" s="1" t="s">
        <v>193</v>
      </c>
      <c r="D118" s="1">
        <v>29803</v>
      </c>
      <c r="E118" s="1" t="s">
        <v>4</v>
      </c>
      <c r="F118" s="1" t="s">
        <v>5</v>
      </c>
      <c r="G118" s="1" t="s">
        <v>194</v>
      </c>
      <c r="H118" s="3">
        <v>14327.73</v>
      </c>
      <c r="I118" s="5">
        <v>86</v>
      </c>
      <c r="L118" s="3">
        <f t="shared" si="1"/>
        <v>34611.450000000048</v>
      </c>
      <c r="N118" s="3"/>
      <c r="O118" s="6"/>
    </row>
    <row r="119" spans="1:15" x14ac:dyDescent="0.2">
      <c r="A119" s="1" t="s">
        <v>195</v>
      </c>
      <c r="B119" s="2">
        <v>42757</v>
      </c>
      <c r="C119" s="1" t="s">
        <v>193</v>
      </c>
      <c r="D119" s="1">
        <v>29803</v>
      </c>
      <c r="E119" s="1" t="s">
        <v>4</v>
      </c>
      <c r="F119" s="1" t="s">
        <v>5</v>
      </c>
      <c r="G119" s="1" t="s">
        <v>196</v>
      </c>
      <c r="J119" s="3">
        <v>14327.73</v>
      </c>
      <c r="K119" s="4" t="s">
        <v>289</v>
      </c>
      <c r="L119" s="3">
        <f t="shared" si="1"/>
        <v>20283.720000000048</v>
      </c>
      <c r="N119" s="3"/>
      <c r="O119" s="6"/>
    </row>
    <row r="120" spans="1:15" x14ac:dyDescent="0.2">
      <c r="A120" s="1" t="s">
        <v>197</v>
      </c>
      <c r="B120" s="2">
        <v>42758</v>
      </c>
      <c r="C120" s="1" t="s">
        <v>35</v>
      </c>
      <c r="D120" s="1">
        <v>29807</v>
      </c>
      <c r="E120" s="1" t="s">
        <v>4</v>
      </c>
      <c r="F120" s="1" t="s">
        <v>5</v>
      </c>
      <c r="G120" s="1" t="s">
        <v>198</v>
      </c>
      <c r="H120" s="3">
        <v>57733.42</v>
      </c>
      <c r="I120" s="5">
        <v>87</v>
      </c>
      <c r="L120" s="3">
        <f t="shared" si="1"/>
        <v>78017.140000000043</v>
      </c>
      <c r="N120" s="3"/>
      <c r="O120" s="6"/>
    </row>
    <row r="121" spans="1:15" x14ac:dyDescent="0.2">
      <c r="A121" s="1" t="s">
        <v>199</v>
      </c>
      <c r="B121" s="2">
        <v>42758</v>
      </c>
      <c r="C121" s="1" t="s">
        <v>200</v>
      </c>
      <c r="D121" s="1">
        <v>29808</v>
      </c>
      <c r="E121" s="1" t="s">
        <v>4</v>
      </c>
      <c r="F121" s="1" t="s">
        <v>5</v>
      </c>
      <c r="G121" s="1" t="s">
        <v>201</v>
      </c>
      <c r="H121" s="3">
        <v>20000</v>
      </c>
      <c r="I121" s="5">
        <v>88</v>
      </c>
      <c r="L121" s="3">
        <f t="shared" si="1"/>
        <v>98017.140000000043</v>
      </c>
      <c r="N121" s="3"/>
      <c r="O121" s="6"/>
    </row>
    <row r="122" spans="1:15" x14ac:dyDescent="0.2">
      <c r="A122" s="1" t="s">
        <v>202</v>
      </c>
      <c r="B122" s="2">
        <v>42758</v>
      </c>
      <c r="C122" s="1" t="s">
        <v>35</v>
      </c>
      <c r="D122" s="1">
        <v>29809</v>
      </c>
      <c r="E122" s="1" t="s">
        <v>4</v>
      </c>
      <c r="F122" s="1" t="s">
        <v>5</v>
      </c>
      <c r="G122" s="1" t="s">
        <v>201</v>
      </c>
      <c r="H122" s="3">
        <v>185000</v>
      </c>
      <c r="I122" s="5" t="s">
        <v>290</v>
      </c>
      <c r="L122" s="3">
        <f t="shared" si="1"/>
        <v>283017.14</v>
      </c>
      <c r="N122" s="3"/>
      <c r="O122" s="6"/>
    </row>
    <row r="123" spans="1:15" x14ac:dyDescent="0.2">
      <c r="A123" s="1" t="s">
        <v>203</v>
      </c>
      <c r="B123" s="2">
        <v>42758</v>
      </c>
      <c r="C123" s="1" t="s">
        <v>35</v>
      </c>
      <c r="D123" s="1">
        <v>29809</v>
      </c>
      <c r="E123" s="1" t="s">
        <v>4</v>
      </c>
      <c r="F123" s="1" t="s">
        <v>5</v>
      </c>
      <c r="G123" s="1" t="s">
        <v>204</v>
      </c>
      <c r="J123" s="3">
        <v>185000</v>
      </c>
      <c r="K123" s="4" t="s">
        <v>290</v>
      </c>
      <c r="L123" s="3">
        <f t="shared" si="1"/>
        <v>98017.140000000014</v>
      </c>
      <c r="N123" s="3"/>
      <c r="O123" s="6"/>
    </row>
    <row r="124" spans="1:15" x14ac:dyDescent="0.2">
      <c r="A124" s="1" t="s">
        <v>205</v>
      </c>
      <c r="B124" s="2">
        <v>42758</v>
      </c>
      <c r="C124" s="1" t="s">
        <v>35</v>
      </c>
      <c r="D124" s="1">
        <v>29813</v>
      </c>
      <c r="E124" s="1" t="s">
        <v>4</v>
      </c>
      <c r="F124" s="1" t="s">
        <v>5</v>
      </c>
      <c r="G124" s="1" t="s">
        <v>201</v>
      </c>
      <c r="H124" s="3">
        <v>185800</v>
      </c>
      <c r="I124" s="5">
        <v>89</v>
      </c>
      <c r="L124" s="3">
        <f t="shared" si="1"/>
        <v>283817.14</v>
      </c>
      <c r="N124" s="3"/>
      <c r="O124" s="6"/>
    </row>
    <row r="125" spans="1:15" x14ac:dyDescent="0.2">
      <c r="A125" s="1" t="s">
        <v>206</v>
      </c>
      <c r="B125" s="2">
        <v>42758</v>
      </c>
      <c r="C125" s="1" t="s">
        <v>82</v>
      </c>
      <c r="D125" s="1">
        <v>29817</v>
      </c>
      <c r="E125" s="1" t="s">
        <v>4</v>
      </c>
      <c r="F125" s="1" t="s">
        <v>5</v>
      </c>
      <c r="G125" s="1" t="s">
        <v>82</v>
      </c>
      <c r="H125" s="3">
        <v>48457.33</v>
      </c>
      <c r="I125" s="5">
        <v>90</v>
      </c>
      <c r="L125" s="3">
        <f t="shared" si="1"/>
        <v>332274.47000000003</v>
      </c>
      <c r="N125" s="3"/>
      <c r="O125" s="6"/>
    </row>
    <row r="126" spans="1:15" x14ac:dyDescent="0.2">
      <c r="A126" s="1" t="s">
        <v>207</v>
      </c>
      <c r="B126" s="2">
        <v>42759</v>
      </c>
      <c r="C126" s="1" t="s">
        <v>3</v>
      </c>
      <c r="D126" s="1">
        <v>29818</v>
      </c>
      <c r="E126" s="1" t="s">
        <v>4</v>
      </c>
      <c r="F126" s="1" t="s">
        <v>5</v>
      </c>
      <c r="G126" s="1" t="s">
        <v>208</v>
      </c>
      <c r="H126" s="3">
        <v>4395</v>
      </c>
      <c r="I126" s="5">
        <v>91</v>
      </c>
      <c r="L126" s="3">
        <f t="shared" si="1"/>
        <v>336669.47000000003</v>
      </c>
      <c r="N126" s="3"/>
      <c r="O126" s="6"/>
    </row>
    <row r="127" spans="1:15" x14ac:dyDescent="0.2">
      <c r="A127" s="1" t="s">
        <v>209</v>
      </c>
      <c r="B127" s="2">
        <v>42759</v>
      </c>
      <c r="C127" s="1" t="s">
        <v>44</v>
      </c>
      <c r="D127" s="1">
        <v>29820</v>
      </c>
      <c r="E127" s="1" t="s">
        <v>4</v>
      </c>
      <c r="F127" s="1" t="s">
        <v>5</v>
      </c>
      <c r="G127" s="1" t="s">
        <v>210</v>
      </c>
      <c r="H127" s="3">
        <v>15612</v>
      </c>
      <c r="I127" s="5">
        <v>92</v>
      </c>
      <c r="L127" s="3">
        <f t="shared" si="1"/>
        <v>352281.47000000003</v>
      </c>
      <c r="N127" s="3"/>
      <c r="O127" s="6"/>
    </row>
    <row r="128" spans="1:15" x14ac:dyDescent="0.2">
      <c r="A128" s="1" t="s">
        <v>211</v>
      </c>
      <c r="B128" s="2">
        <v>42759</v>
      </c>
      <c r="C128" s="1" t="s">
        <v>3</v>
      </c>
      <c r="D128" s="1">
        <v>29823</v>
      </c>
      <c r="E128" s="1" t="s">
        <v>4</v>
      </c>
      <c r="F128" s="1" t="s">
        <v>5</v>
      </c>
      <c r="G128" s="1" t="s">
        <v>169</v>
      </c>
      <c r="H128" s="3">
        <v>18000</v>
      </c>
      <c r="I128" s="5" t="s">
        <v>291</v>
      </c>
      <c r="L128" s="3">
        <f t="shared" si="1"/>
        <v>370281.47000000003</v>
      </c>
      <c r="N128" s="3"/>
      <c r="O128" s="6"/>
    </row>
    <row r="129" spans="1:15" x14ac:dyDescent="0.2">
      <c r="A129" s="1" t="s">
        <v>212</v>
      </c>
      <c r="B129" s="2">
        <v>42759</v>
      </c>
      <c r="C129" s="1" t="s">
        <v>3</v>
      </c>
      <c r="D129" s="1">
        <v>29823</v>
      </c>
      <c r="E129" s="1" t="s">
        <v>4</v>
      </c>
      <c r="F129" s="1" t="s">
        <v>5</v>
      </c>
      <c r="G129" s="1" t="s">
        <v>213</v>
      </c>
      <c r="J129" s="3">
        <v>18000</v>
      </c>
      <c r="K129" s="4" t="s">
        <v>291</v>
      </c>
      <c r="L129" s="3">
        <f t="shared" si="1"/>
        <v>352281.47000000003</v>
      </c>
      <c r="N129" s="3"/>
      <c r="O129" s="6"/>
    </row>
    <row r="130" spans="1:15" x14ac:dyDescent="0.2">
      <c r="A130" s="1" t="s">
        <v>214</v>
      </c>
      <c r="B130" s="2">
        <v>42759</v>
      </c>
      <c r="C130" s="1" t="s">
        <v>3</v>
      </c>
      <c r="D130" s="1">
        <v>29824</v>
      </c>
      <c r="E130" s="1" t="s">
        <v>4</v>
      </c>
      <c r="F130" s="1" t="s">
        <v>5</v>
      </c>
      <c r="G130" s="1" t="s">
        <v>169</v>
      </c>
      <c r="H130" s="3">
        <v>18000</v>
      </c>
      <c r="I130" s="5">
        <v>93</v>
      </c>
      <c r="L130" s="3">
        <f t="shared" si="1"/>
        <v>370281.47000000003</v>
      </c>
      <c r="N130" s="3"/>
      <c r="O130" s="6"/>
    </row>
    <row r="131" spans="1:15" x14ac:dyDescent="0.2">
      <c r="A131" s="1" t="s">
        <v>215</v>
      </c>
      <c r="B131" s="2">
        <v>42759</v>
      </c>
      <c r="C131" s="1" t="s">
        <v>3</v>
      </c>
      <c r="D131" s="1">
        <v>29825</v>
      </c>
      <c r="E131" s="1" t="s">
        <v>216</v>
      </c>
      <c r="F131" s="1" t="s">
        <v>5</v>
      </c>
      <c r="G131" s="1" t="s">
        <v>217</v>
      </c>
      <c r="H131" s="3">
        <v>1970</v>
      </c>
      <c r="I131" s="5">
        <v>94</v>
      </c>
      <c r="L131" s="3">
        <f t="shared" si="1"/>
        <v>372251.47000000003</v>
      </c>
      <c r="N131" s="3"/>
      <c r="O131" s="6"/>
    </row>
    <row r="132" spans="1:15" x14ac:dyDescent="0.2">
      <c r="A132" s="1" t="s">
        <v>218</v>
      </c>
      <c r="B132" s="2">
        <v>42759</v>
      </c>
      <c r="C132" s="1" t="s">
        <v>3</v>
      </c>
      <c r="D132" s="1">
        <v>29826</v>
      </c>
      <c r="E132" s="1" t="s">
        <v>4</v>
      </c>
      <c r="F132" s="1" t="s">
        <v>5</v>
      </c>
      <c r="G132" s="1" t="s">
        <v>72</v>
      </c>
      <c r="H132" s="3">
        <v>1499</v>
      </c>
      <c r="I132" s="5">
        <v>95</v>
      </c>
      <c r="L132" s="3">
        <f t="shared" si="1"/>
        <v>373750.47000000003</v>
      </c>
      <c r="N132" s="3"/>
      <c r="O132" s="6"/>
    </row>
    <row r="133" spans="1:15" x14ac:dyDescent="0.2">
      <c r="A133" s="1" t="s">
        <v>219</v>
      </c>
      <c r="B133" s="2">
        <v>42759</v>
      </c>
      <c r="C133" s="1" t="s">
        <v>82</v>
      </c>
      <c r="D133" s="1">
        <v>29832</v>
      </c>
      <c r="E133" s="1" t="s">
        <v>4</v>
      </c>
      <c r="F133" s="1" t="s">
        <v>5</v>
      </c>
      <c r="G133" s="1" t="s">
        <v>82</v>
      </c>
      <c r="H133" s="3">
        <v>10450.67</v>
      </c>
      <c r="I133" s="5">
        <v>96</v>
      </c>
      <c r="L133" s="3">
        <f t="shared" si="1"/>
        <v>384201.14</v>
      </c>
      <c r="N133" s="3"/>
      <c r="O133" s="6"/>
    </row>
    <row r="134" spans="1:15" x14ac:dyDescent="0.2">
      <c r="A134" s="1" t="s">
        <v>220</v>
      </c>
      <c r="B134" s="2">
        <v>42759</v>
      </c>
      <c r="C134" s="1" t="s">
        <v>14</v>
      </c>
      <c r="D134" s="1">
        <v>31822</v>
      </c>
      <c r="E134" s="1" t="s">
        <v>15</v>
      </c>
      <c r="F134" s="1" t="s">
        <v>16</v>
      </c>
      <c r="G134" s="1" t="s">
        <v>17</v>
      </c>
      <c r="J134" s="3">
        <v>161000</v>
      </c>
      <c r="K134" s="4">
        <v>13</v>
      </c>
      <c r="L134" s="3">
        <f t="shared" si="1"/>
        <v>223201.14</v>
      </c>
      <c r="N134" s="3"/>
      <c r="O134" s="6"/>
    </row>
    <row r="135" spans="1:15" x14ac:dyDescent="0.2">
      <c r="A135" s="1" t="s">
        <v>221</v>
      </c>
      <c r="B135" s="2">
        <v>42760</v>
      </c>
      <c r="C135" s="1" t="s">
        <v>3</v>
      </c>
      <c r="D135" s="1">
        <v>29838</v>
      </c>
      <c r="E135" s="1" t="s">
        <v>4</v>
      </c>
      <c r="F135" s="1" t="s">
        <v>5</v>
      </c>
      <c r="G135" s="1" t="s">
        <v>222</v>
      </c>
      <c r="H135" s="3">
        <v>343500</v>
      </c>
      <c r="I135" s="5">
        <v>97</v>
      </c>
      <c r="L135" s="3">
        <f t="shared" ref="L135:L175" si="2">+L134+H135-J135</f>
        <v>566701.14</v>
      </c>
      <c r="N135" s="3"/>
      <c r="O135" s="6"/>
    </row>
    <row r="136" spans="1:15" x14ac:dyDescent="0.2">
      <c r="A136" s="1" t="s">
        <v>223</v>
      </c>
      <c r="B136" s="2">
        <v>42760</v>
      </c>
      <c r="C136" s="1" t="s">
        <v>3</v>
      </c>
      <c r="D136" s="1">
        <v>29840</v>
      </c>
      <c r="E136" s="1" t="s">
        <v>4</v>
      </c>
      <c r="F136" s="1" t="s">
        <v>5</v>
      </c>
      <c r="G136" s="1" t="s">
        <v>224</v>
      </c>
      <c r="H136" s="3">
        <v>80000</v>
      </c>
      <c r="I136" s="5">
        <v>98</v>
      </c>
      <c r="L136" s="3">
        <f t="shared" si="2"/>
        <v>646701.14</v>
      </c>
      <c r="N136" s="3"/>
      <c r="O136" s="6"/>
    </row>
    <row r="137" spans="1:15" x14ac:dyDescent="0.2">
      <c r="A137" s="1" t="s">
        <v>225</v>
      </c>
      <c r="B137" s="2">
        <v>42760</v>
      </c>
      <c r="C137" s="1" t="s">
        <v>3</v>
      </c>
      <c r="D137" s="1">
        <v>29845</v>
      </c>
      <c r="E137" s="1" t="s">
        <v>4</v>
      </c>
      <c r="F137" s="1" t="s">
        <v>5</v>
      </c>
      <c r="G137" s="1" t="s">
        <v>226</v>
      </c>
      <c r="H137" s="3">
        <v>1099</v>
      </c>
      <c r="I137" s="5">
        <v>99</v>
      </c>
      <c r="L137" s="3">
        <f t="shared" si="2"/>
        <v>647800.14</v>
      </c>
      <c r="N137" s="3"/>
      <c r="O137" s="6"/>
    </row>
    <row r="138" spans="1:15" x14ac:dyDescent="0.2">
      <c r="A138" s="1" t="s">
        <v>227</v>
      </c>
      <c r="B138" s="2">
        <v>42760</v>
      </c>
      <c r="C138" s="1" t="s">
        <v>3</v>
      </c>
      <c r="D138" s="1">
        <v>29851</v>
      </c>
      <c r="E138" s="1" t="s">
        <v>4</v>
      </c>
      <c r="F138" s="1" t="s">
        <v>5</v>
      </c>
      <c r="G138" s="1" t="s">
        <v>228</v>
      </c>
      <c r="H138" s="3">
        <v>343500</v>
      </c>
      <c r="I138" s="5">
        <v>100</v>
      </c>
      <c r="L138" s="3">
        <f t="shared" si="2"/>
        <v>991300.14</v>
      </c>
      <c r="N138" s="3"/>
      <c r="O138" s="6"/>
    </row>
    <row r="139" spans="1:15" x14ac:dyDescent="0.2">
      <c r="A139" s="1" t="s">
        <v>229</v>
      </c>
      <c r="B139" s="2">
        <v>42760</v>
      </c>
      <c r="C139" s="1" t="s">
        <v>82</v>
      </c>
      <c r="D139" s="1">
        <v>29857</v>
      </c>
      <c r="E139" s="1" t="s">
        <v>4</v>
      </c>
      <c r="F139" s="1" t="s">
        <v>5</v>
      </c>
      <c r="G139" s="1" t="s">
        <v>82</v>
      </c>
      <c r="H139" s="3">
        <v>8812.7199999999993</v>
      </c>
      <c r="I139" s="5">
        <v>101</v>
      </c>
      <c r="L139" s="3">
        <f t="shared" si="2"/>
        <v>1000112.86</v>
      </c>
      <c r="N139" s="3"/>
      <c r="O139" s="6"/>
    </row>
    <row r="140" spans="1:15" x14ac:dyDescent="0.2">
      <c r="A140" s="1" t="s">
        <v>230</v>
      </c>
      <c r="B140" s="2">
        <v>42760</v>
      </c>
      <c r="C140" s="1" t="s">
        <v>14</v>
      </c>
      <c r="D140" s="1">
        <v>31818</v>
      </c>
      <c r="E140" s="1" t="s">
        <v>15</v>
      </c>
      <c r="F140" s="1" t="s">
        <v>16</v>
      </c>
      <c r="G140" s="1" t="s">
        <v>17</v>
      </c>
      <c r="J140" s="3">
        <v>374000</v>
      </c>
      <c r="K140" s="4">
        <v>14</v>
      </c>
      <c r="L140" s="3">
        <f t="shared" si="2"/>
        <v>626112.86</v>
      </c>
      <c r="N140" s="3"/>
      <c r="O140" s="6"/>
    </row>
    <row r="141" spans="1:15" x14ac:dyDescent="0.2">
      <c r="A141" s="1" t="s">
        <v>231</v>
      </c>
      <c r="B141" s="2">
        <v>42761</v>
      </c>
      <c r="C141" s="1" t="s">
        <v>35</v>
      </c>
      <c r="D141" s="1">
        <v>29864</v>
      </c>
      <c r="E141" s="1" t="s">
        <v>4</v>
      </c>
      <c r="F141" s="1" t="s">
        <v>5</v>
      </c>
      <c r="G141" s="1" t="s">
        <v>232</v>
      </c>
      <c r="H141" s="3">
        <v>308716.43</v>
      </c>
      <c r="I141" s="5">
        <v>102</v>
      </c>
      <c r="L141" s="3">
        <f t="shared" si="2"/>
        <v>934829.29</v>
      </c>
      <c r="N141" s="3"/>
      <c r="O141" s="6"/>
    </row>
    <row r="142" spans="1:15" x14ac:dyDescent="0.2">
      <c r="A142" s="1" t="s">
        <v>233</v>
      </c>
      <c r="B142" s="2">
        <v>42761</v>
      </c>
      <c r="C142" s="1" t="s">
        <v>3</v>
      </c>
      <c r="D142" s="1">
        <v>29866</v>
      </c>
      <c r="E142" s="1" t="s">
        <v>4</v>
      </c>
      <c r="F142" s="1" t="s">
        <v>5</v>
      </c>
      <c r="G142" s="1" t="s">
        <v>72</v>
      </c>
      <c r="H142" s="3">
        <v>1099</v>
      </c>
      <c r="I142" s="5">
        <v>104</v>
      </c>
      <c r="L142" s="3">
        <f t="shared" si="2"/>
        <v>935928.29</v>
      </c>
      <c r="N142" s="3"/>
      <c r="O142" s="6"/>
    </row>
    <row r="143" spans="1:15" x14ac:dyDescent="0.2">
      <c r="A143" s="1" t="s">
        <v>234</v>
      </c>
      <c r="B143" s="2">
        <v>42761</v>
      </c>
      <c r="C143" s="1" t="s">
        <v>3</v>
      </c>
      <c r="D143" s="1">
        <v>29872</v>
      </c>
      <c r="E143" s="1" t="s">
        <v>4</v>
      </c>
      <c r="F143" s="1" t="s">
        <v>5</v>
      </c>
      <c r="G143" s="1" t="s">
        <v>224</v>
      </c>
      <c r="H143" s="3">
        <v>32764.82</v>
      </c>
      <c r="I143" s="5">
        <v>103</v>
      </c>
      <c r="L143" s="3">
        <f t="shared" si="2"/>
        <v>968693.11</v>
      </c>
      <c r="N143" s="3"/>
      <c r="O143" s="6"/>
    </row>
    <row r="144" spans="1:15" x14ac:dyDescent="0.2">
      <c r="A144" s="1" t="s">
        <v>235</v>
      </c>
      <c r="B144" s="2">
        <v>42761</v>
      </c>
      <c r="C144" s="1" t="s">
        <v>82</v>
      </c>
      <c r="D144" s="1">
        <v>29875</v>
      </c>
      <c r="E144" s="1" t="s">
        <v>4</v>
      </c>
      <c r="F144" s="1" t="s">
        <v>5</v>
      </c>
      <c r="G144" s="1" t="s">
        <v>82</v>
      </c>
      <c r="H144" s="3">
        <v>18875.189999999999</v>
      </c>
      <c r="I144" s="5">
        <v>105</v>
      </c>
      <c r="L144" s="3">
        <f t="shared" si="2"/>
        <v>987568.29999999993</v>
      </c>
      <c r="N144" s="3"/>
      <c r="O144" s="6"/>
    </row>
    <row r="145" spans="1:15" x14ac:dyDescent="0.2">
      <c r="A145" s="1" t="s">
        <v>236</v>
      </c>
      <c r="B145" s="2">
        <v>42761</v>
      </c>
      <c r="C145" s="1" t="s">
        <v>14</v>
      </c>
      <c r="D145" s="1">
        <v>31817</v>
      </c>
      <c r="E145" s="1" t="s">
        <v>15</v>
      </c>
      <c r="F145" s="1" t="s">
        <v>16</v>
      </c>
      <c r="G145" s="1" t="s">
        <v>17</v>
      </c>
      <c r="J145" s="3">
        <v>352000</v>
      </c>
      <c r="K145" s="4">
        <v>15</v>
      </c>
      <c r="L145" s="3">
        <f t="shared" si="2"/>
        <v>635568.29999999993</v>
      </c>
      <c r="N145" s="3"/>
      <c r="O145" s="6"/>
    </row>
    <row r="146" spans="1:15" x14ac:dyDescent="0.2">
      <c r="A146" s="1" t="s">
        <v>237</v>
      </c>
      <c r="B146" s="2">
        <v>42761</v>
      </c>
      <c r="C146" s="1" t="s">
        <v>238</v>
      </c>
      <c r="D146" s="1">
        <v>31871</v>
      </c>
      <c r="E146" s="1" t="s">
        <v>15</v>
      </c>
      <c r="F146" s="1" t="s">
        <v>16</v>
      </c>
      <c r="G146" s="1" t="s">
        <v>239</v>
      </c>
      <c r="H146" s="3">
        <v>139953.66</v>
      </c>
      <c r="I146" s="5">
        <v>106</v>
      </c>
      <c r="L146" s="3">
        <f t="shared" si="2"/>
        <v>775521.96</v>
      </c>
      <c r="N146" s="3"/>
      <c r="O146" s="6"/>
    </row>
    <row r="147" spans="1:15" x14ac:dyDescent="0.2">
      <c r="A147" s="1" t="s">
        <v>240</v>
      </c>
      <c r="B147" s="2">
        <v>42762</v>
      </c>
      <c r="C147" s="1" t="s">
        <v>241</v>
      </c>
      <c r="D147" s="1">
        <v>29886</v>
      </c>
      <c r="E147" s="1" t="s">
        <v>4</v>
      </c>
      <c r="F147" s="1" t="s">
        <v>5</v>
      </c>
      <c r="G147" s="1" t="s">
        <v>242</v>
      </c>
      <c r="H147" s="3">
        <v>200000</v>
      </c>
      <c r="I147" s="5">
        <v>107</v>
      </c>
      <c r="L147" s="3">
        <f t="shared" si="2"/>
        <v>975521.96</v>
      </c>
      <c r="N147" s="3"/>
      <c r="O147" s="6"/>
    </row>
    <row r="148" spans="1:15" x14ac:dyDescent="0.2">
      <c r="A148" s="1" t="s">
        <v>243</v>
      </c>
      <c r="B148" s="2">
        <v>42762</v>
      </c>
      <c r="C148" s="1" t="s">
        <v>44</v>
      </c>
      <c r="D148" s="1">
        <v>29888</v>
      </c>
      <c r="E148" s="1" t="s">
        <v>4</v>
      </c>
      <c r="F148" s="1" t="s">
        <v>5</v>
      </c>
      <c r="G148" s="1" t="s">
        <v>210</v>
      </c>
      <c r="H148" s="3">
        <v>15614</v>
      </c>
      <c r="I148" s="5">
        <v>108</v>
      </c>
      <c r="L148" s="3">
        <f t="shared" si="2"/>
        <v>991135.96</v>
      </c>
      <c r="N148" s="3"/>
      <c r="O148" s="6"/>
    </row>
    <row r="149" spans="1:15" x14ac:dyDescent="0.2">
      <c r="A149" s="1" t="s">
        <v>244</v>
      </c>
      <c r="B149" s="2">
        <v>42762</v>
      </c>
      <c r="C149" s="1" t="s">
        <v>82</v>
      </c>
      <c r="D149" s="1">
        <v>29892</v>
      </c>
      <c r="E149" s="1" t="s">
        <v>4</v>
      </c>
      <c r="F149" s="1" t="s">
        <v>5</v>
      </c>
      <c r="G149" s="1" t="s">
        <v>82</v>
      </c>
      <c r="H149" s="3">
        <v>2865.99</v>
      </c>
      <c r="I149" s="5">
        <v>109</v>
      </c>
      <c r="L149" s="3">
        <f t="shared" si="2"/>
        <v>994001.95</v>
      </c>
      <c r="N149" s="3"/>
      <c r="O149" s="6"/>
    </row>
    <row r="150" spans="1:15" x14ac:dyDescent="0.2">
      <c r="A150" s="1" t="s">
        <v>245</v>
      </c>
      <c r="B150" s="2">
        <v>42762</v>
      </c>
      <c r="C150" s="1" t="s">
        <v>14</v>
      </c>
      <c r="D150" s="1">
        <v>31816</v>
      </c>
      <c r="E150" s="1" t="s">
        <v>15</v>
      </c>
      <c r="F150" s="1" t="s">
        <v>16</v>
      </c>
      <c r="G150" s="1" t="s">
        <v>17</v>
      </c>
      <c r="J150" s="3">
        <v>501000</v>
      </c>
      <c r="K150" s="4">
        <v>16</v>
      </c>
      <c r="L150" s="3">
        <f t="shared" si="2"/>
        <v>493001.94999999995</v>
      </c>
      <c r="N150" s="3"/>
      <c r="O150" s="6"/>
    </row>
    <row r="151" spans="1:15" x14ac:dyDescent="0.2">
      <c r="A151" s="1" t="s">
        <v>246</v>
      </c>
      <c r="B151" s="2">
        <v>42762</v>
      </c>
      <c r="C151" s="1" t="s">
        <v>14</v>
      </c>
      <c r="D151" s="1">
        <v>31823</v>
      </c>
      <c r="E151" s="1" t="s">
        <v>15</v>
      </c>
      <c r="F151" s="1" t="s">
        <v>16</v>
      </c>
      <c r="G151" s="1" t="s">
        <v>247</v>
      </c>
      <c r="J151" s="3">
        <v>291000</v>
      </c>
      <c r="K151" s="4">
        <v>17</v>
      </c>
      <c r="L151" s="3">
        <f t="shared" si="2"/>
        <v>202001.94999999995</v>
      </c>
      <c r="N151" s="3"/>
      <c r="O151" s="6"/>
    </row>
    <row r="152" spans="1:15" x14ac:dyDescent="0.2">
      <c r="A152" s="1" t="s">
        <v>248</v>
      </c>
      <c r="B152" s="2">
        <v>42763</v>
      </c>
      <c r="C152" s="1" t="s">
        <v>3</v>
      </c>
      <c r="D152" s="1">
        <v>29896</v>
      </c>
      <c r="E152" s="1" t="s">
        <v>4</v>
      </c>
      <c r="F152" s="1" t="s">
        <v>5</v>
      </c>
      <c r="G152" s="1" t="s">
        <v>105</v>
      </c>
      <c r="H152" s="3">
        <v>5664.64</v>
      </c>
      <c r="I152" s="5">
        <v>110</v>
      </c>
      <c r="L152" s="3">
        <f t="shared" si="2"/>
        <v>207666.58999999997</v>
      </c>
      <c r="N152" s="3"/>
      <c r="O152" s="6"/>
    </row>
    <row r="153" spans="1:15" x14ac:dyDescent="0.2">
      <c r="A153" s="1" t="s">
        <v>249</v>
      </c>
      <c r="B153" s="2">
        <v>42763</v>
      </c>
      <c r="C153" s="1" t="s">
        <v>82</v>
      </c>
      <c r="D153" s="1">
        <v>29899</v>
      </c>
      <c r="E153" s="1" t="s">
        <v>4</v>
      </c>
      <c r="F153" s="1" t="s">
        <v>5</v>
      </c>
      <c r="G153" s="1" t="s">
        <v>82</v>
      </c>
      <c r="H153" s="3">
        <v>34237.97</v>
      </c>
      <c r="I153" s="5">
        <v>111</v>
      </c>
      <c r="L153" s="3">
        <f t="shared" si="2"/>
        <v>241904.55999999997</v>
      </c>
      <c r="N153" s="3"/>
      <c r="O153" s="6"/>
    </row>
    <row r="154" spans="1:15" x14ac:dyDescent="0.2">
      <c r="A154" s="1" t="s">
        <v>250</v>
      </c>
      <c r="B154" s="2">
        <v>42764</v>
      </c>
      <c r="C154" s="1" t="s">
        <v>82</v>
      </c>
      <c r="D154" s="1">
        <v>29900</v>
      </c>
      <c r="E154" s="1" t="s">
        <v>4</v>
      </c>
      <c r="F154" s="1" t="s">
        <v>5</v>
      </c>
      <c r="G154" s="1" t="s">
        <v>82</v>
      </c>
      <c r="H154" s="3">
        <v>5000</v>
      </c>
      <c r="I154" s="5">
        <v>112</v>
      </c>
      <c r="L154" s="3">
        <f t="shared" si="2"/>
        <v>246904.55999999997</v>
      </c>
      <c r="N154" s="3"/>
      <c r="O154" s="6"/>
    </row>
    <row r="155" spans="1:15" x14ac:dyDescent="0.2">
      <c r="A155" s="1" t="s">
        <v>251</v>
      </c>
      <c r="B155" s="2">
        <v>42765</v>
      </c>
      <c r="C155" s="1" t="s">
        <v>3</v>
      </c>
      <c r="D155" s="1">
        <v>29901</v>
      </c>
      <c r="E155" s="1" t="s">
        <v>4</v>
      </c>
      <c r="F155" s="1" t="s">
        <v>5</v>
      </c>
      <c r="G155" s="1" t="s">
        <v>228</v>
      </c>
      <c r="H155" s="3">
        <v>7500</v>
      </c>
      <c r="I155" s="5">
        <v>113</v>
      </c>
      <c r="L155" s="3">
        <f t="shared" si="2"/>
        <v>254404.55999999997</v>
      </c>
      <c r="N155" s="3"/>
      <c r="O155" s="6"/>
    </row>
    <row r="156" spans="1:15" x14ac:dyDescent="0.2">
      <c r="A156" s="1" t="s">
        <v>252</v>
      </c>
      <c r="B156" s="2">
        <v>42765</v>
      </c>
      <c r="C156" s="1" t="s">
        <v>253</v>
      </c>
      <c r="D156" s="1">
        <v>29903</v>
      </c>
      <c r="E156" s="1" t="s">
        <v>4</v>
      </c>
      <c r="F156" s="1" t="s">
        <v>5</v>
      </c>
      <c r="G156" s="1" t="s">
        <v>254</v>
      </c>
      <c r="H156" s="3">
        <v>85819</v>
      </c>
      <c r="I156" s="5" t="s">
        <v>291</v>
      </c>
      <c r="L156" s="3">
        <f t="shared" si="2"/>
        <v>340223.55999999994</v>
      </c>
      <c r="N156" s="3"/>
      <c r="O156" s="6"/>
    </row>
    <row r="157" spans="1:15" x14ac:dyDescent="0.2">
      <c r="A157" s="1" t="s">
        <v>255</v>
      </c>
      <c r="B157" s="2">
        <v>42765</v>
      </c>
      <c r="C157" s="1" t="s">
        <v>35</v>
      </c>
      <c r="D157" s="1">
        <v>29904</v>
      </c>
      <c r="E157" s="1" t="s">
        <v>4</v>
      </c>
      <c r="F157" s="1" t="s">
        <v>5</v>
      </c>
      <c r="G157" s="1" t="s">
        <v>256</v>
      </c>
      <c r="H157" s="3">
        <v>85819</v>
      </c>
      <c r="I157" s="5">
        <v>114</v>
      </c>
      <c r="L157" s="3">
        <f t="shared" si="2"/>
        <v>426042.55999999994</v>
      </c>
      <c r="N157" s="3"/>
      <c r="O157" s="6"/>
    </row>
    <row r="158" spans="1:15" x14ac:dyDescent="0.2">
      <c r="A158" s="1" t="s">
        <v>257</v>
      </c>
      <c r="B158" s="2">
        <v>42765</v>
      </c>
      <c r="C158" s="1" t="s">
        <v>35</v>
      </c>
      <c r="D158" s="1">
        <v>29904</v>
      </c>
      <c r="E158" s="1" t="s">
        <v>4</v>
      </c>
      <c r="F158" s="1" t="s">
        <v>5</v>
      </c>
      <c r="G158" s="1" t="s">
        <v>258</v>
      </c>
      <c r="J158" s="3">
        <v>85819</v>
      </c>
      <c r="K158" s="4" t="s">
        <v>291</v>
      </c>
      <c r="L158" s="3">
        <f t="shared" si="2"/>
        <v>340223.55999999994</v>
      </c>
      <c r="N158" s="3"/>
      <c r="O158" s="6"/>
    </row>
    <row r="159" spans="1:15" x14ac:dyDescent="0.2">
      <c r="A159" s="1" t="s">
        <v>259</v>
      </c>
      <c r="B159" s="2">
        <v>42765</v>
      </c>
      <c r="C159" s="1" t="s">
        <v>82</v>
      </c>
      <c r="D159" s="1">
        <v>29910</v>
      </c>
      <c r="E159" s="1" t="s">
        <v>4</v>
      </c>
      <c r="F159" s="1" t="s">
        <v>5</v>
      </c>
      <c r="G159" s="1" t="s">
        <v>82</v>
      </c>
      <c r="H159" s="3">
        <v>2407.63</v>
      </c>
      <c r="I159" s="5">
        <v>115</v>
      </c>
      <c r="L159" s="3">
        <f t="shared" si="2"/>
        <v>342631.18999999994</v>
      </c>
      <c r="N159" s="3"/>
      <c r="O159" s="6"/>
    </row>
    <row r="160" spans="1:15" x14ac:dyDescent="0.2">
      <c r="A160" s="1" t="s">
        <v>292</v>
      </c>
      <c r="B160" s="2">
        <v>42765</v>
      </c>
      <c r="C160" s="1" t="s">
        <v>14</v>
      </c>
      <c r="D160" s="1">
        <v>31891</v>
      </c>
      <c r="E160" s="1" t="s">
        <v>15</v>
      </c>
      <c r="F160" s="1" t="s">
        <v>16</v>
      </c>
      <c r="G160" s="1" t="s">
        <v>17</v>
      </c>
      <c r="J160" s="3">
        <v>282000</v>
      </c>
      <c r="K160" s="4">
        <v>23</v>
      </c>
      <c r="L160" s="3">
        <f t="shared" si="2"/>
        <v>60631.189999999944</v>
      </c>
      <c r="N160" s="3"/>
      <c r="O160" s="6"/>
    </row>
    <row r="161" spans="1:15" x14ac:dyDescent="0.2">
      <c r="A161" s="1" t="s">
        <v>260</v>
      </c>
      <c r="B161" s="2">
        <v>42766</v>
      </c>
      <c r="C161" s="1" t="s">
        <v>241</v>
      </c>
      <c r="D161" s="1">
        <v>29911</v>
      </c>
      <c r="E161" s="1" t="s">
        <v>4</v>
      </c>
      <c r="F161" s="1" t="s">
        <v>5</v>
      </c>
      <c r="G161" s="1" t="s">
        <v>261</v>
      </c>
      <c r="H161" s="3">
        <v>18000</v>
      </c>
      <c r="I161" s="5">
        <v>116</v>
      </c>
      <c r="L161" s="3">
        <f t="shared" si="2"/>
        <v>78631.189999999944</v>
      </c>
      <c r="N161" s="3"/>
      <c r="O161" s="6"/>
    </row>
    <row r="162" spans="1:15" x14ac:dyDescent="0.2">
      <c r="A162" s="1" t="s">
        <v>262</v>
      </c>
      <c r="B162" s="2">
        <v>42766</v>
      </c>
      <c r="C162" s="1" t="s">
        <v>263</v>
      </c>
      <c r="D162" s="1">
        <v>31832</v>
      </c>
      <c r="E162" s="1" t="s">
        <v>15</v>
      </c>
      <c r="F162" s="1" t="s">
        <v>264</v>
      </c>
      <c r="G162" s="1" t="s">
        <v>265</v>
      </c>
      <c r="J162" s="3">
        <v>9664.2999999999993</v>
      </c>
      <c r="K162" s="4">
        <v>18</v>
      </c>
      <c r="L162" s="3">
        <f t="shared" si="2"/>
        <v>68966.889999999941</v>
      </c>
      <c r="N162" s="3"/>
      <c r="O162" s="6"/>
    </row>
    <row r="163" spans="1:15" x14ac:dyDescent="0.2">
      <c r="A163" s="1" t="s">
        <v>266</v>
      </c>
      <c r="B163" s="2">
        <v>42766</v>
      </c>
      <c r="C163" s="1" t="s">
        <v>263</v>
      </c>
      <c r="D163" s="1">
        <v>31833</v>
      </c>
      <c r="E163" s="1" t="s">
        <v>15</v>
      </c>
      <c r="F163" s="1" t="s">
        <v>264</v>
      </c>
      <c r="G163" s="1" t="s">
        <v>265</v>
      </c>
      <c r="J163" s="3">
        <v>9282.6200000000008</v>
      </c>
      <c r="K163" s="4">
        <v>19</v>
      </c>
      <c r="L163" s="3">
        <f t="shared" si="2"/>
        <v>59684.269999999939</v>
      </c>
      <c r="N163" s="3"/>
      <c r="O163" s="6"/>
    </row>
    <row r="164" spans="1:15" x14ac:dyDescent="0.2">
      <c r="A164" s="1" t="s">
        <v>267</v>
      </c>
      <c r="B164" s="2">
        <v>42766</v>
      </c>
      <c r="C164" s="1" t="s">
        <v>263</v>
      </c>
      <c r="D164" s="1">
        <v>31834</v>
      </c>
      <c r="E164" s="1" t="s">
        <v>15</v>
      </c>
      <c r="F164" s="1" t="s">
        <v>264</v>
      </c>
      <c r="G164" s="1" t="s">
        <v>265</v>
      </c>
      <c r="J164" s="3">
        <v>6473.34</v>
      </c>
      <c r="K164" s="4">
        <v>20</v>
      </c>
      <c r="L164" s="3">
        <f t="shared" si="2"/>
        <v>53210.929999999935</v>
      </c>
      <c r="N164" s="3"/>
      <c r="O164" s="6"/>
    </row>
    <row r="165" spans="1:15" x14ac:dyDescent="0.2">
      <c r="A165" s="1" t="s">
        <v>268</v>
      </c>
      <c r="B165" s="2">
        <v>42766</v>
      </c>
      <c r="C165" s="1" t="s">
        <v>35</v>
      </c>
      <c r="D165" s="1">
        <v>29915</v>
      </c>
      <c r="E165" s="1" t="s">
        <v>4</v>
      </c>
      <c r="F165" s="1" t="s">
        <v>5</v>
      </c>
      <c r="G165" s="1" t="s">
        <v>269</v>
      </c>
      <c r="H165" s="3">
        <v>15000</v>
      </c>
      <c r="I165" s="5">
        <v>117</v>
      </c>
      <c r="L165" s="3">
        <f t="shared" si="2"/>
        <v>68210.929999999935</v>
      </c>
      <c r="N165" s="3"/>
      <c r="O165" s="6"/>
    </row>
    <row r="166" spans="1:15" x14ac:dyDescent="0.2">
      <c r="A166" s="1" t="s">
        <v>270</v>
      </c>
      <c r="B166" s="2">
        <v>42766</v>
      </c>
      <c r="C166" s="1" t="s">
        <v>35</v>
      </c>
      <c r="D166" s="1">
        <v>29916</v>
      </c>
      <c r="E166" s="1" t="s">
        <v>4</v>
      </c>
      <c r="F166" s="1" t="s">
        <v>5</v>
      </c>
      <c r="G166" s="1" t="s">
        <v>271</v>
      </c>
      <c r="H166" s="3">
        <v>143500</v>
      </c>
      <c r="I166" s="5">
        <v>118</v>
      </c>
      <c r="L166" s="3">
        <f t="shared" si="2"/>
        <v>211710.92999999993</v>
      </c>
      <c r="N166" s="3"/>
      <c r="O166" s="6"/>
    </row>
    <row r="167" spans="1:15" x14ac:dyDescent="0.2">
      <c r="A167" s="1" t="s">
        <v>272</v>
      </c>
      <c r="B167" s="2">
        <v>42766</v>
      </c>
      <c r="C167" s="1" t="s">
        <v>3</v>
      </c>
      <c r="D167" s="1">
        <v>29917</v>
      </c>
      <c r="E167" s="1" t="s">
        <v>4</v>
      </c>
      <c r="F167" s="1" t="s">
        <v>5</v>
      </c>
      <c r="G167" s="1" t="s">
        <v>228</v>
      </c>
      <c r="H167" s="3">
        <v>58000</v>
      </c>
      <c r="I167" s="5">
        <v>119</v>
      </c>
      <c r="L167" s="3">
        <f t="shared" si="2"/>
        <v>269710.92999999993</v>
      </c>
      <c r="N167" s="3"/>
      <c r="O167" s="6"/>
    </row>
    <row r="168" spans="1:15" x14ac:dyDescent="0.2">
      <c r="A168" s="1" t="s">
        <v>273</v>
      </c>
      <c r="B168" s="2">
        <v>42766</v>
      </c>
      <c r="C168" s="1" t="s">
        <v>3</v>
      </c>
      <c r="D168" s="1">
        <v>29920</v>
      </c>
      <c r="E168" s="1" t="s">
        <v>4</v>
      </c>
      <c r="F168" s="1" t="s">
        <v>5</v>
      </c>
      <c r="G168" s="1" t="s">
        <v>101</v>
      </c>
      <c r="H168" s="3">
        <v>1970</v>
      </c>
      <c r="I168" s="5">
        <v>120</v>
      </c>
      <c r="L168" s="3">
        <f t="shared" si="2"/>
        <v>271680.92999999993</v>
      </c>
      <c r="N168" s="3"/>
      <c r="O168" s="6"/>
    </row>
    <row r="169" spans="1:15" x14ac:dyDescent="0.2">
      <c r="A169" s="1" t="s">
        <v>274</v>
      </c>
      <c r="B169" s="2">
        <v>42766</v>
      </c>
      <c r="C169" s="1" t="s">
        <v>35</v>
      </c>
      <c r="D169" s="1">
        <v>29924</v>
      </c>
      <c r="E169" s="1" t="s">
        <v>4</v>
      </c>
      <c r="F169" s="1" t="s">
        <v>5</v>
      </c>
      <c r="G169" s="1" t="s">
        <v>158</v>
      </c>
      <c r="H169" s="3">
        <v>7500</v>
      </c>
      <c r="I169" s="5">
        <v>121</v>
      </c>
      <c r="L169" s="3">
        <f t="shared" si="2"/>
        <v>279180.92999999993</v>
      </c>
      <c r="N169" s="3"/>
      <c r="O169" s="6"/>
    </row>
    <row r="170" spans="1:15" x14ac:dyDescent="0.2">
      <c r="A170" s="1" t="s">
        <v>275</v>
      </c>
      <c r="B170" s="2">
        <v>42766</v>
      </c>
      <c r="C170" s="1" t="s">
        <v>35</v>
      </c>
      <c r="D170" s="1">
        <v>29925</v>
      </c>
      <c r="E170" s="1" t="s">
        <v>4</v>
      </c>
      <c r="F170" s="1" t="s">
        <v>5</v>
      </c>
      <c r="G170" s="1" t="s">
        <v>158</v>
      </c>
      <c r="H170" s="3">
        <v>7500</v>
      </c>
      <c r="I170" s="5">
        <v>122</v>
      </c>
      <c r="L170" s="3">
        <f t="shared" si="2"/>
        <v>286680.92999999993</v>
      </c>
      <c r="N170" s="3"/>
      <c r="O170" s="6"/>
    </row>
    <row r="171" spans="1:15" x14ac:dyDescent="0.2">
      <c r="A171" s="1" t="s">
        <v>276</v>
      </c>
      <c r="B171" s="2">
        <v>42766</v>
      </c>
      <c r="C171" s="1" t="s">
        <v>35</v>
      </c>
      <c r="D171" s="1">
        <v>29926</v>
      </c>
      <c r="E171" s="1" t="s">
        <v>4</v>
      </c>
      <c r="F171" s="1" t="s">
        <v>5</v>
      </c>
      <c r="G171" s="1" t="s">
        <v>277</v>
      </c>
      <c r="H171" s="3">
        <v>1449</v>
      </c>
      <c r="I171" s="5">
        <v>123</v>
      </c>
      <c r="L171" s="3">
        <f t="shared" si="2"/>
        <v>288129.92999999993</v>
      </c>
      <c r="N171" s="3"/>
      <c r="O171" s="6"/>
    </row>
    <row r="172" spans="1:15" x14ac:dyDescent="0.2">
      <c r="A172" s="1" t="s">
        <v>278</v>
      </c>
      <c r="B172" s="2">
        <v>42766</v>
      </c>
      <c r="C172" s="1" t="s">
        <v>44</v>
      </c>
      <c r="D172" s="1">
        <v>29927</v>
      </c>
      <c r="E172" s="1" t="s">
        <v>4</v>
      </c>
      <c r="F172" s="1" t="s">
        <v>5</v>
      </c>
      <c r="G172" s="1" t="s">
        <v>279</v>
      </c>
      <c r="H172" s="3">
        <v>73500</v>
      </c>
      <c r="L172" s="3">
        <f t="shared" si="2"/>
        <v>361629.92999999993</v>
      </c>
      <c r="N172" s="3"/>
      <c r="O172" s="6"/>
    </row>
    <row r="173" spans="1:15" x14ac:dyDescent="0.2">
      <c r="A173" s="1" t="s">
        <v>280</v>
      </c>
      <c r="B173" s="2">
        <v>42766</v>
      </c>
      <c r="C173" s="1" t="s">
        <v>82</v>
      </c>
      <c r="D173" s="1">
        <v>29936</v>
      </c>
      <c r="E173" s="1" t="s">
        <v>4</v>
      </c>
      <c r="F173" s="1" t="s">
        <v>5</v>
      </c>
      <c r="G173" s="1" t="s">
        <v>82</v>
      </c>
      <c r="H173" s="3">
        <v>29493.03</v>
      </c>
      <c r="L173" s="3">
        <f t="shared" si="2"/>
        <v>391122.95999999996</v>
      </c>
      <c r="N173" s="3"/>
      <c r="O173" s="6"/>
    </row>
    <row r="174" spans="1:15" x14ac:dyDescent="0.2">
      <c r="A174" s="1" t="s">
        <v>281</v>
      </c>
      <c r="B174" s="2">
        <v>42766</v>
      </c>
      <c r="C174" s="1" t="s">
        <v>282</v>
      </c>
      <c r="D174" s="1">
        <v>31865</v>
      </c>
      <c r="E174" s="1" t="s">
        <v>15</v>
      </c>
      <c r="F174" s="1" t="s">
        <v>264</v>
      </c>
      <c r="G174" s="1" t="s">
        <v>283</v>
      </c>
      <c r="J174" s="3">
        <v>6944.52</v>
      </c>
      <c r="K174" s="4">
        <v>21</v>
      </c>
      <c r="L174" s="3">
        <f t="shared" si="2"/>
        <v>384178.43999999994</v>
      </c>
      <c r="O174" s="6"/>
    </row>
    <row r="175" spans="1:15" x14ac:dyDescent="0.2">
      <c r="A175" s="1" t="s">
        <v>293</v>
      </c>
      <c r="B175" s="2">
        <v>42766</v>
      </c>
      <c r="C175" s="1" t="s">
        <v>14</v>
      </c>
      <c r="D175" s="1">
        <v>31890</v>
      </c>
      <c r="E175" s="1" t="s">
        <v>15</v>
      </c>
      <c r="F175" s="1" t="s">
        <v>16</v>
      </c>
      <c r="G175" s="1" t="s">
        <v>17</v>
      </c>
      <c r="J175" s="3">
        <v>308000</v>
      </c>
      <c r="K175" s="1"/>
      <c r="L175" s="3">
        <f t="shared" si="2"/>
        <v>76178.439999999944</v>
      </c>
      <c r="O175" s="6"/>
    </row>
    <row r="176" spans="1:15" x14ac:dyDescent="0.2">
      <c r="B176" s="2"/>
    </row>
  </sheetData>
  <autoFilter ref="A4:L176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5"/>
  <sheetViews>
    <sheetView topLeftCell="A130" workbookViewId="0">
      <selection activeCell="L162" sqref="L162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42578125" style="1" bestFit="1" customWidth="1"/>
    <col min="4" max="4" width="5.28515625" style="1" bestFit="1" customWidth="1"/>
    <col min="5" max="5" width="19.140625" style="1" bestFit="1" customWidth="1"/>
    <col min="6" max="6" width="8.140625" style="1" bestFit="1" customWidth="1"/>
    <col min="7" max="7" width="33.5703125" style="1" bestFit="1" customWidth="1"/>
    <col min="8" max="8" width="11.140625" style="3" bestFit="1" customWidth="1"/>
    <col min="9" max="9" width="3.570312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3" width="13.28515625" style="1" bestFit="1" customWidth="1"/>
    <col min="14" max="14" width="11.42578125" style="1"/>
    <col min="15" max="15" width="11.140625" style="1" bestFit="1" customWidth="1"/>
    <col min="16" max="16384" width="11.42578125" style="1"/>
  </cols>
  <sheetData>
    <row r="2" spans="1:15" x14ac:dyDescent="0.2">
      <c r="A2" s="1" t="s">
        <v>0</v>
      </c>
    </row>
    <row r="4" spans="1:15" x14ac:dyDescent="0.2">
      <c r="G4" s="1" t="s">
        <v>1</v>
      </c>
      <c r="L4" s="3">
        <v>80790.460000000006</v>
      </c>
      <c r="N4" s="3"/>
      <c r="O4" s="6"/>
    </row>
    <row r="5" spans="1:15" x14ac:dyDescent="0.2">
      <c r="A5" s="1" t="s">
        <v>1144</v>
      </c>
      <c r="B5" s="2">
        <v>43010</v>
      </c>
      <c r="C5" s="1" t="s">
        <v>1506</v>
      </c>
      <c r="D5" s="1">
        <v>33438</v>
      </c>
      <c r="E5" s="1" t="s">
        <v>4</v>
      </c>
      <c r="F5" s="1" t="s">
        <v>1502</v>
      </c>
      <c r="G5" s="1" t="s">
        <v>72</v>
      </c>
      <c r="H5" s="3">
        <v>1169</v>
      </c>
      <c r="I5" s="5">
        <v>1</v>
      </c>
      <c r="L5" s="3">
        <f>+L4+H5-J5</f>
        <v>81959.460000000006</v>
      </c>
      <c r="N5" s="3"/>
      <c r="O5" s="6"/>
    </row>
    <row r="6" spans="1:15" x14ac:dyDescent="0.2">
      <c r="A6" s="1" t="s">
        <v>1802</v>
      </c>
      <c r="B6" s="2">
        <v>43010</v>
      </c>
      <c r="C6" s="1" t="s">
        <v>1531</v>
      </c>
      <c r="D6" s="1">
        <v>33443</v>
      </c>
      <c r="E6" s="1" t="s">
        <v>4</v>
      </c>
      <c r="F6" s="1" t="s">
        <v>1502</v>
      </c>
      <c r="G6" s="1" t="s">
        <v>1501</v>
      </c>
      <c r="H6" s="3">
        <v>1821.96</v>
      </c>
      <c r="I6" s="5">
        <v>2</v>
      </c>
      <c r="L6" s="3">
        <f t="shared" ref="L6:L69" si="0">+L5+H6-J6</f>
        <v>83781.420000000013</v>
      </c>
      <c r="N6" s="3"/>
      <c r="O6" s="6"/>
    </row>
    <row r="7" spans="1:15" x14ac:dyDescent="0.2">
      <c r="A7" s="1" t="s">
        <v>1803</v>
      </c>
      <c r="B7" s="2">
        <v>43010</v>
      </c>
      <c r="C7" s="1" t="s">
        <v>1804</v>
      </c>
      <c r="D7" s="1">
        <v>665</v>
      </c>
      <c r="E7" s="1" t="s">
        <v>1775</v>
      </c>
      <c r="F7" s="1" t="s">
        <v>16</v>
      </c>
      <c r="G7" s="1" t="s">
        <v>1780</v>
      </c>
      <c r="J7" s="3">
        <v>80000</v>
      </c>
      <c r="K7" s="4">
        <v>1</v>
      </c>
      <c r="L7" s="3">
        <f t="shared" si="0"/>
        <v>3781.4200000000128</v>
      </c>
      <c r="N7" s="3"/>
      <c r="O7" s="6"/>
    </row>
    <row r="8" spans="1:15" x14ac:dyDescent="0.2">
      <c r="A8" s="1" t="s">
        <v>1805</v>
      </c>
      <c r="B8" s="2">
        <v>43011</v>
      </c>
      <c r="C8" s="1" t="s">
        <v>12</v>
      </c>
      <c r="D8" s="1">
        <v>33450</v>
      </c>
      <c r="E8" s="1" t="s">
        <v>4</v>
      </c>
      <c r="F8" s="1" t="s">
        <v>1477</v>
      </c>
      <c r="G8" s="1" t="s">
        <v>1518</v>
      </c>
      <c r="H8" s="3">
        <v>15948.07</v>
      </c>
      <c r="I8" s="5">
        <v>3</v>
      </c>
      <c r="L8" s="3">
        <f t="shared" si="0"/>
        <v>19729.490000000013</v>
      </c>
      <c r="N8" s="3"/>
      <c r="O8" s="6"/>
    </row>
    <row r="9" spans="1:15" x14ac:dyDescent="0.2">
      <c r="A9" s="1" t="s">
        <v>1806</v>
      </c>
      <c r="B9" s="2">
        <v>43011</v>
      </c>
      <c r="C9" s="1" t="s">
        <v>1506</v>
      </c>
      <c r="D9" s="1">
        <v>33456</v>
      </c>
      <c r="E9" s="1" t="s">
        <v>4</v>
      </c>
      <c r="F9" s="1" t="s">
        <v>1502</v>
      </c>
      <c r="G9" s="1" t="s">
        <v>1600</v>
      </c>
      <c r="H9" s="3">
        <v>1099</v>
      </c>
      <c r="I9" s="5">
        <v>4</v>
      </c>
      <c r="L9" s="3">
        <f t="shared" si="0"/>
        <v>20828.490000000013</v>
      </c>
      <c r="N9" s="3"/>
      <c r="O9" s="6"/>
    </row>
    <row r="10" spans="1:15" x14ac:dyDescent="0.2">
      <c r="A10" s="1" t="s">
        <v>1503</v>
      </c>
      <c r="B10" s="2">
        <v>43011</v>
      </c>
      <c r="C10" s="1" t="s">
        <v>1531</v>
      </c>
      <c r="D10" s="1">
        <v>33457</v>
      </c>
      <c r="E10" s="1" t="s">
        <v>4</v>
      </c>
      <c r="F10" s="1" t="s">
        <v>1502</v>
      </c>
      <c r="G10" s="1" t="s">
        <v>1501</v>
      </c>
      <c r="H10" s="3">
        <v>4255.55</v>
      </c>
      <c r="I10" s="5">
        <v>3</v>
      </c>
      <c r="L10" s="3">
        <f t="shared" si="0"/>
        <v>25084.040000000012</v>
      </c>
      <c r="N10" s="3"/>
      <c r="O10" s="6"/>
    </row>
    <row r="11" spans="1:15" x14ac:dyDescent="0.2">
      <c r="A11" s="1" t="s">
        <v>37</v>
      </c>
      <c r="B11" s="2">
        <v>43012</v>
      </c>
      <c r="C11" s="1" t="s">
        <v>12</v>
      </c>
      <c r="D11" s="1">
        <v>33463</v>
      </c>
      <c r="E11" s="1" t="s">
        <v>4</v>
      </c>
      <c r="F11" s="1" t="s">
        <v>1477</v>
      </c>
      <c r="G11" s="1" t="s">
        <v>1518</v>
      </c>
      <c r="H11" s="3">
        <v>29900.6</v>
      </c>
      <c r="I11" s="5" t="s">
        <v>285</v>
      </c>
      <c r="L11" s="3">
        <f t="shared" si="0"/>
        <v>54984.640000000014</v>
      </c>
      <c r="N11" s="3"/>
      <c r="O11" s="6"/>
    </row>
    <row r="12" spans="1:15" x14ac:dyDescent="0.2">
      <c r="A12" s="1" t="s">
        <v>39</v>
      </c>
      <c r="B12" s="2">
        <v>43012</v>
      </c>
      <c r="C12" s="1" t="s">
        <v>12</v>
      </c>
      <c r="D12" s="1">
        <v>33463</v>
      </c>
      <c r="E12" s="1" t="s">
        <v>4</v>
      </c>
      <c r="F12" s="1" t="s">
        <v>1477</v>
      </c>
      <c r="G12" s="1" t="s">
        <v>1721</v>
      </c>
      <c r="J12" s="3">
        <v>29900.6</v>
      </c>
      <c r="K12" s="4" t="s">
        <v>285</v>
      </c>
      <c r="L12" s="3">
        <f t="shared" si="0"/>
        <v>25084.040000000015</v>
      </c>
      <c r="N12" s="3"/>
      <c r="O12" s="6"/>
    </row>
    <row r="13" spans="1:15" x14ac:dyDescent="0.2">
      <c r="A13" s="1" t="s">
        <v>41</v>
      </c>
      <c r="B13" s="2">
        <v>43012</v>
      </c>
      <c r="C13" s="1" t="s">
        <v>12</v>
      </c>
      <c r="D13" s="1">
        <v>33464</v>
      </c>
      <c r="E13" s="1" t="s">
        <v>4</v>
      </c>
      <c r="F13" s="1" t="s">
        <v>1477</v>
      </c>
      <c r="G13" s="1" t="s">
        <v>1518</v>
      </c>
      <c r="H13" s="3">
        <v>29990.6</v>
      </c>
      <c r="I13" s="5">
        <v>5</v>
      </c>
      <c r="L13" s="3">
        <f t="shared" si="0"/>
        <v>55074.640000000014</v>
      </c>
      <c r="N13" s="3"/>
      <c r="O13" s="6"/>
    </row>
    <row r="14" spans="1:15" x14ac:dyDescent="0.2">
      <c r="A14" s="1" t="s">
        <v>793</v>
      </c>
      <c r="B14" s="2">
        <v>43012</v>
      </c>
      <c r="C14" s="1" t="s">
        <v>1506</v>
      </c>
      <c r="D14" s="1">
        <v>33465</v>
      </c>
      <c r="E14" s="1" t="s">
        <v>4</v>
      </c>
      <c r="F14" s="1" t="s">
        <v>1502</v>
      </c>
      <c r="G14" s="1" t="s">
        <v>1807</v>
      </c>
      <c r="H14" s="3">
        <v>1970</v>
      </c>
      <c r="I14" s="5">
        <v>6</v>
      </c>
      <c r="L14" s="3">
        <f t="shared" si="0"/>
        <v>57044.640000000014</v>
      </c>
      <c r="N14" s="3"/>
      <c r="O14" s="6"/>
    </row>
    <row r="15" spans="1:15" x14ac:dyDescent="0.2">
      <c r="A15" s="1" t="s">
        <v>1808</v>
      </c>
      <c r="B15" s="2">
        <v>43012</v>
      </c>
      <c r="C15" s="1" t="s">
        <v>1506</v>
      </c>
      <c r="D15" s="1">
        <v>33466</v>
      </c>
      <c r="E15" s="1" t="s">
        <v>4</v>
      </c>
      <c r="F15" s="1" t="s">
        <v>1502</v>
      </c>
      <c r="G15" s="1" t="s">
        <v>1807</v>
      </c>
      <c r="H15" s="3">
        <v>70</v>
      </c>
      <c r="I15" s="5">
        <v>7</v>
      </c>
      <c r="L15" s="3">
        <f t="shared" si="0"/>
        <v>57114.640000000014</v>
      </c>
      <c r="N15" s="3"/>
      <c r="O15" s="6"/>
    </row>
    <row r="16" spans="1:15" x14ac:dyDescent="0.2">
      <c r="A16" s="1" t="s">
        <v>1809</v>
      </c>
      <c r="B16" s="2">
        <v>43012</v>
      </c>
      <c r="C16" s="1" t="s">
        <v>1673</v>
      </c>
      <c r="D16" s="1">
        <v>33467</v>
      </c>
      <c r="E16" s="1" t="s">
        <v>4</v>
      </c>
      <c r="F16" s="1" t="s">
        <v>1502</v>
      </c>
      <c r="G16" s="1" t="s">
        <v>1810</v>
      </c>
      <c r="H16" s="3">
        <v>60000</v>
      </c>
      <c r="I16" s="5">
        <v>8</v>
      </c>
      <c r="L16" s="3">
        <f t="shared" si="0"/>
        <v>117114.64000000001</v>
      </c>
      <c r="N16" s="3"/>
      <c r="O16" s="6"/>
    </row>
    <row r="17" spans="1:15" x14ac:dyDescent="0.2">
      <c r="A17" s="1" t="s">
        <v>1811</v>
      </c>
      <c r="B17" s="2">
        <v>43012</v>
      </c>
      <c r="C17" s="1" t="s">
        <v>1534</v>
      </c>
      <c r="D17" s="1">
        <v>33469</v>
      </c>
      <c r="E17" s="1" t="s">
        <v>216</v>
      </c>
      <c r="F17" s="1" t="s">
        <v>1502</v>
      </c>
      <c r="G17" s="1" t="s">
        <v>1812</v>
      </c>
      <c r="H17" s="3">
        <v>4004.71</v>
      </c>
      <c r="I17" s="5">
        <v>9</v>
      </c>
      <c r="L17" s="3">
        <f t="shared" si="0"/>
        <v>121119.35000000002</v>
      </c>
      <c r="N17" s="3"/>
      <c r="O17" s="6"/>
    </row>
    <row r="18" spans="1:15" x14ac:dyDescent="0.2">
      <c r="A18" s="1" t="s">
        <v>1813</v>
      </c>
      <c r="B18" s="2">
        <v>43012</v>
      </c>
      <c r="C18" s="1" t="s">
        <v>1506</v>
      </c>
      <c r="D18" s="1">
        <v>33470</v>
      </c>
      <c r="E18" s="1" t="s">
        <v>4</v>
      </c>
      <c r="F18" s="1" t="s">
        <v>1502</v>
      </c>
      <c r="G18" s="1" t="s">
        <v>1814</v>
      </c>
      <c r="H18" s="3">
        <v>212000</v>
      </c>
      <c r="I18" s="5">
        <v>10</v>
      </c>
      <c r="L18" s="3">
        <f t="shared" si="0"/>
        <v>333119.35000000003</v>
      </c>
      <c r="N18" s="3"/>
      <c r="O18" s="6"/>
    </row>
    <row r="19" spans="1:15" x14ac:dyDescent="0.2">
      <c r="A19" s="1" t="s">
        <v>1815</v>
      </c>
      <c r="B19" s="2">
        <v>43012</v>
      </c>
      <c r="C19" s="1" t="s">
        <v>1531</v>
      </c>
      <c r="D19" s="1">
        <v>33471</v>
      </c>
      <c r="E19" s="1" t="s">
        <v>4</v>
      </c>
      <c r="F19" s="1" t="s">
        <v>1502</v>
      </c>
      <c r="G19" s="1" t="s">
        <v>1501</v>
      </c>
      <c r="H19" s="3">
        <v>14307.06</v>
      </c>
      <c r="I19" s="5">
        <v>5</v>
      </c>
      <c r="L19" s="3">
        <f t="shared" si="0"/>
        <v>347426.41000000003</v>
      </c>
      <c r="N19" s="3"/>
      <c r="O19" s="6"/>
    </row>
    <row r="20" spans="1:15" x14ac:dyDescent="0.2">
      <c r="A20" s="1" t="s">
        <v>1816</v>
      </c>
      <c r="B20" s="2">
        <v>43013</v>
      </c>
      <c r="C20" s="1" t="s">
        <v>3</v>
      </c>
      <c r="D20" s="1">
        <v>33474</v>
      </c>
      <c r="E20" s="1" t="s">
        <v>4</v>
      </c>
      <c r="F20" s="1" t="s">
        <v>1477</v>
      </c>
      <c r="G20" s="1" t="s">
        <v>948</v>
      </c>
      <c r="H20" s="3">
        <v>1995</v>
      </c>
      <c r="I20" s="5">
        <v>11</v>
      </c>
      <c r="L20" s="3">
        <f t="shared" si="0"/>
        <v>349421.41000000003</v>
      </c>
      <c r="N20" s="3"/>
      <c r="O20" s="6"/>
    </row>
    <row r="21" spans="1:15" x14ac:dyDescent="0.2">
      <c r="A21" s="1" t="s">
        <v>1817</v>
      </c>
      <c r="B21" s="2">
        <v>43013</v>
      </c>
      <c r="C21" s="1" t="s">
        <v>3</v>
      </c>
      <c r="D21" s="1">
        <v>33475</v>
      </c>
      <c r="E21" s="1" t="s">
        <v>4</v>
      </c>
      <c r="F21" s="1" t="s">
        <v>1477</v>
      </c>
      <c r="G21" s="1" t="s">
        <v>1160</v>
      </c>
      <c r="H21" s="3">
        <v>2814</v>
      </c>
      <c r="I21" s="5">
        <v>12</v>
      </c>
      <c r="L21" s="3">
        <f t="shared" si="0"/>
        <v>352235.41000000003</v>
      </c>
      <c r="N21" s="3"/>
      <c r="O21" s="6"/>
    </row>
    <row r="22" spans="1:15" x14ac:dyDescent="0.2">
      <c r="A22" s="1" t="s">
        <v>799</v>
      </c>
      <c r="B22" s="2">
        <v>43013</v>
      </c>
      <c r="C22" s="1" t="s">
        <v>1818</v>
      </c>
      <c r="D22" s="1">
        <v>33479</v>
      </c>
      <c r="E22" s="1" t="s">
        <v>4</v>
      </c>
      <c r="F22" s="1" t="s">
        <v>1477</v>
      </c>
      <c r="G22" s="1" t="s">
        <v>1518</v>
      </c>
      <c r="H22" s="3">
        <v>9270.7199999999993</v>
      </c>
      <c r="I22" s="5">
        <v>13</v>
      </c>
      <c r="L22" s="3">
        <f t="shared" si="0"/>
        <v>361506.13</v>
      </c>
      <c r="N22" s="3"/>
      <c r="O22" s="6"/>
    </row>
    <row r="23" spans="1:15" x14ac:dyDescent="0.2">
      <c r="A23" s="1" t="s">
        <v>1819</v>
      </c>
      <c r="B23" s="2">
        <v>43013</v>
      </c>
      <c r="C23" s="1" t="s">
        <v>1506</v>
      </c>
      <c r="D23" s="1">
        <v>33485</v>
      </c>
      <c r="E23" s="1" t="s">
        <v>4</v>
      </c>
      <c r="F23" s="1" t="s">
        <v>1502</v>
      </c>
      <c r="G23" s="1" t="s">
        <v>1820</v>
      </c>
      <c r="H23" s="3">
        <v>330194.48</v>
      </c>
      <c r="I23" s="5">
        <v>14</v>
      </c>
      <c r="L23" s="3">
        <f t="shared" si="0"/>
        <v>691700.61</v>
      </c>
      <c r="N23" s="3"/>
      <c r="O23" s="6"/>
    </row>
    <row r="24" spans="1:15" x14ac:dyDescent="0.2">
      <c r="A24" s="1" t="s">
        <v>1821</v>
      </c>
      <c r="B24" s="2">
        <v>43013</v>
      </c>
      <c r="C24" s="1" t="s">
        <v>1531</v>
      </c>
      <c r="D24" s="1">
        <v>33488</v>
      </c>
      <c r="E24" s="1" t="s">
        <v>4</v>
      </c>
      <c r="F24" s="1" t="s">
        <v>1502</v>
      </c>
      <c r="G24" s="1" t="s">
        <v>1822</v>
      </c>
      <c r="H24" s="3">
        <v>6706.06</v>
      </c>
      <c r="I24" s="5">
        <v>13</v>
      </c>
      <c r="L24" s="3">
        <f t="shared" si="0"/>
        <v>698406.67</v>
      </c>
      <c r="N24" s="3"/>
      <c r="O24" s="6"/>
    </row>
    <row r="25" spans="1:15" x14ac:dyDescent="0.2">
      <c r="A25" s="1" t="s">
        <v>1823</v>
      </c>
      <c r="B25" s="2">
        <v>43013</v>
      </c>
      <c r="C25" s="1" t="s">
        <v>14</v>
      </c>
      <c r="D25" s="1">
        <v>34655</v>
      </c>
      <c r="E25" s="1" t="s">
        <v>15</v>
      </c>
      <c r="F25" s="1" t="s">
        <v>16</v>
      </c>
      <c r="G25" s="1" t="s">
        <v>17</v>
      </c>
      <c r="J25" s="3">
        <v>354000</v>
      </c>
      <c r="K25" s="4">
        <v>2</v>
      </c>
      <c r="L25" s="3">
        <f t="shared" si="0"/>
        <v>344406.67000000004</v>
      </c>
      <c r="N25" s="3"/>
      <c r="O25" s="6"/>
    </row>
    <row r="26" spans="1:15" x14ac:dyDescent="0.2">
      <c r="A26" s="1" t="s">
        <v>325</v>
      </c>
      <c r="B26" s="2">
        <v>43014</v>
      </c>
      <c r="C26" s="1" t="s">
        <v>12</v>
      </c>
      <c r="D26" s="1">
        <v>33495</v>
      </c>
      <c r="E26" s="1" t="s">
        <v>4</v>
      </c>
      <c r="F26" s="1" t="s">
        <v>1477</v>
      </c>
      <c r="G26" s="1" t="s">
        <v>1518</v>
      </c>
      <c r="H26" s="3">
        <v>22682.83</v>
      </c>
      <c r="I26" s="5">
        <v>200</v>
      </c>
      <c r="L26" s="3">
        <f t="shared" si="0"/>
        <v>367089.50000000006</v>
      </c>
      <c r="N26" s="3"/>
      <c r="O26" s="6"/>
    </row>
    <row r="27" spans="1:15" x14ac:dyDescent="0.2">
      <c r="A27" s="1" t="s">
        <v>1824</v>
      </c>
      <c r="B27" s="2">
        <v>43014</v>
      </c>
      <c r="C27" s="1" t="s">
        <v>1769</v>
      </c>
      <c r="D27" s="1">
        <v>33497</v>
      </c>
      <c r="E27" s="1" t="s">
        <v>4</v>
      </c>
      <c r="F27" s="1" t="s">
        <v>1502</v>
      </c>
      <c r="G27" s="1" t="s">
        <v>545</v>
      </c>
      <c r="H27" s="3">
        <v>3320</v>
      </c>
      <c r="I27" s="5">
        <v>15</v>
      </c>
      <c r="L27" s="3">
        <f t="shared" si="0"/>
        <v>370409.50000000006</v>
      </c>
      <c r="N27" s="3"/>
      <c r="O27" s="6"/>
    </row>
    <row r="28" spans="1:15" x14ac:dyDescent="0.2">
      <c r="A28" s="1" t="s">
        <v>1825</v>
      </c>
      <c r="B28" s="2">
        <v>43014</v>
      </c>
      <c r="C28" s="1" t="s">
        <v>1506</v>
      </c>
      <c r="D28" s="1">
        <v>33500</v>
      </c>
      <c r="E28" s="1" t="s">
        <v>4</v>
      </c>
      <c r="F28" s="1" t="s">
        <v>1502</v>
      </c>
      <c r="G28" s="1" t="s">
        <v>1826</v>
      </c>
      <c r="H28" s="3">
        <v>1169</v>
      </c>
      <c r="I28" s="5">
        <v>16</v>
      </c>
      <c r="L28" s="3">
        <f t="shared" si="0"/>
        <v>371578.50000000006</v>
      </c>
      <c r="N28" s="3"/>
      <c r="O28" s="6"/>
    </row>
    <row r="29" spans="1:15" x14ac:dyDescent="0.2">
      <c r="A29" s="1" t="s">
        <v>1681</v>
      </c>
      <c r="B29" s="2">
        <v>43014</v>
      </c>
      <c r="C29" s="1" t="s">
        <v>1529</v>
      </c>
      <c r="D29" s="1">
        <v>33506</v>
      </c>
      <c r="E29" s="1" t="s">
        <v>216</v>
      </c>
      <c r="F29" s="8" t="s">
        <v>1502</v>
      </c>
      <c r="G29" s="8" t="s">
        <v>1997</v>
      </c>
      <c r="H29" s="3">
        <v>5240.7700000000004</v>
      </c>
      <c r="I29" s="5">
        <v>200</v>
      </c>
      <c r="L29" s="3">
        <f t="shared" si="0"/>
        <v>376819.27000000008</v>
      </c>
      <c r="N29" s="3"/>
      <c r="O29" s="6"/>
    </row>
    <row r="30" spans="1:15" x14ac:dyDescent="0.2">
      <c r="A30" s="1" t="s">
        <v>1827</v>
      </c>
      <c r="B30" s="2">
        <v>43014</v>
      </c>
      <c r="C30" s="1" t="s">
        <v>1828</v>
      </c>
      <c r="D30" s="1">
        <v>666</v>
      </c>
      <c r="E30" s="1" t="s">
        <v>1775</v>
      </c>
      <c r="F30" s="1" t="s">
        <v>16</v>
      </c>
      <c r="G30" s="1" t="s">
        <v>1829</v>
      </c>
      <c r="J30" s="3">
        <v>350000</v>
      </c>
      <c r="K30" s="4">
        <v>3</v>
      </c>
      <c r="L30" s="3">
        <f t="shared" si="0"/>
        <v>26819.270000000077</v>
      </c>
      <c r="N30" s="3"/>
      <c r="O30" s="6"/>
    </row>
    <row r="31" spans="1:15" x14ac:dyDescent="0.2">
      <c r="A31" s="1" t="s">
        <v>1195</v>
      </c>
      <c r="B31" s="2">
        <v>43015</v>
      </c>
      <c r="C31" s="1" t="s">
        <v>3</v>
      </c>
      <c r="D31" s="1">
        <v>33508</v>
      </c>
      <c r="E31" s="1" t="s">
        <v>4</v>
      </c>
      <c r="F31" s="1" t="s">
        <v>1477</v>
      </c>
      <c r="G31" s="1" t="s">
        <v>1830</v>
      </c>
      <c r="H31" s="3">
        <v>2134.2600000000002</v>
      </c>
      <c r="I31" s="5">
        <v>17</v>
      </c>
      <c r="L31" s="3">
        <f t="shared" si="0"/>
        <v>28953.530000000079</v>
      </c>
      <c r="N31" s="3"/>
      <c r="O31" s="6"/>
    </row>
    <row r="32" spans="1:15" x14ac:dyDescent="0.2">
      <c r="A32" s="1" t="s">
        <v>1831</v>
      </c>
      <c r="B32" s="2">
        <v>43015</v>
      </c>
      <c r="C32" s="1" t="s">
        <v>3</v>
      </c>
      <c r="D32" s="1">
        <v>33510</v>
      </c>
      <c r="E32" s="1" t="s">
        <v>4</v>
      </c>
      <c r="F32" s="1" t="s">
        <v>1477</v>
      </c>
      <c r="G32" s="1" t="s">
        <v>1018</v>
      </c>
      <c r="H32" s="3">
        <v>2611</v>
      </c>
      <c r="I32" s="5">
        <v>18</v>
      </c>
      <c r="L32" s="3">
        <f t="shared" si="0"/>
        <v>31564.530000000079</v>
      </c>
      <c r="N32" s="3"/>
      <c r="O32" s="6"/>
    </row>
    <row r="33" spans="1:15" x14ac:dyDescent="0.2">
      <c r="A33" s="1" t="s">
        <v>1202</v>
      </c>
      <c r="B33" s="2">
        <v>43015</v>
      </c>
      <c r="C33" s="1" t="s">
        <v>12</v>
      </c>
      <c r="D33" s="1">
        <v>33513</v>
      </c>
      <c r="E33" s="1" t="s">
        <v>4</v>
      </c>
      <c r="F33" s="1" t="s">
        <v>1477</v>
      </c>
      <c r="G33" s="1" t="s">
        <v>1518</v>
      </c>
      <c r="H33" s="3">
        <v>15064</v>
      </c>
      <c r="I33" s="5">
        <v>19</v>
      </c>
      <c r="L33" s="3">
        <f t="shared" si="0"/>
        <v>46628.530000000079</v>
      </c>
      <c r="N33" s="3"/>
      <c r="O33" s="6"/>
    </row>
    <row r="34" spans="1:15" x14ac:dyDescent="0.2">
      <c r="A34" s="1" t="s">
        <v>1832</v>
      </c>
      <c r="B34" s="2">
        <v>43017</v>
      </c>
      <c r="C34" s="1" t="s">
        <v>1531</v>
      </c>
      <c r="D34" s="1">
        <v>33519</v>
      </c>
      <c r="E34" s="1" t="s">
        <v>4</v>
      </c>
      <c r="F34" s="1" t="s">
        <v>1502</v>
      </c>
      <c r="G34" s="1" t="s">
        <v>1501</v>
      </c>
      <c r="H34" s="3">
        <v>4378</v>
      </c>
      <c r="I34" s="5">
        <v>20</v>
      </c>
      <c r="L34" s="3">
        <f t="shared" si="0"/>
        <v>51006.530000000079</v>
      </c>
      <c r="N34" s="3"/>
      <c r="O34" s="6"/>
    </row>
    <row r="35" spans="1:15" x14ac:dyDescent="0.2">
      <c r="A35" s="1" t="s">
        <v>1833</v>
      </c>
      <c r="B35" s="2">
        <v>43017</v>
      </c>
      <c r="C35" s="1" t="s">
        <v>44</v>
      </c>
      <c r="D35" s="1">
        <v>33521</v>
      </c>
      <c r="E35" s="1" t="s">
        <v>4</v>
      </c>
      <c r="F35" s="1" t="s">
        <v>1477</v>
      </c>
      <c r="G35" s="1" t="s">
        <v>1834</v>
      </c>
      <c r="H35" s="3">
        <v>4395</v>
      </c>
      <c r="I35" s="5">
        <v>21</v>
      </c>
      <c r="L35" s="3">
        <f t="shared" si="0"/>
        <v>55401.530000000079</v>
      </c>
      <c r="N35" s="3"/>
      <c r="O35" s="6"/>
    </row>
    <row r="36" spans="1:15" x14ac:dyDescent="0.2">
      <c r="A36" s="1" t="s">
        <v>1835</v>
      </c>
      <c r="B36" s="2">
        <v>43017</v>
      </c>
      <c r="C36" s="1" t="s">
        <v>3</v>
      </c>
      <c r="D36" s="1">
        <v>33522</v>
      </c>
      <c r="E36" s="1" t="s">
        <v>4</v>
      </c>
      <c r="F36" s="1" t="s">
        <v>1477</v>
      </c>
      <c r="G36" s="1" t="s">
        <v>49</v>
      </c>
      <c r="H36" s="3">
        <v>1099</v>
      </c>
      <c r="I36" s="5">
        <v>22</v>
      </c>
      <c r="L36" s="3">
        <f t="shared" si="0"/>
        <v>56500.530000000079</v>
      </c>
      <c r="N36" s="3"/>
      <c r="O36" s="6"/>
    </row>
    <row r="37" spans="1:15" x14ac:dyDescent="0.2">
      <c r="A37" s="1" t="s">
        <v>1380</v>
      </c>
      <c r="B37" s="2">
        <v>43017</v>
      </c>
      <c r="C37" s="1" t="s">
        <v>12</v>
      </c>
      <c r="D37" s="1">
        <v>33525</v>
      </c>
      <c r="E37" s="1" t="s">
        <v>4</v>
      </c>
      <c r="F37" s="1" t="s">
        <v>1477</v>
      </c>
      <c r="G37" s="1" t="s">
        <v>1518</v>
      </c>
      <c r="H37" s="3">
        <v>2743.48</v>
      </c>
      <c r="I37" s="5">
        <v>20</v>
      </c>
      <c r="L37" s="3">
        <f t="shared" si="0"/>
        <v>59244.010000000082</v>
      </c>
      <c r="N37" s="3"/>
      <c r="O37" s="6"/>
    </row>
    <row r="38" spans="1:15" x14ac:dyDescent="0.2">
      <c r="A38" s="1" t="s">
        <v>1836</v>
      </c>
      <c r="B38" s="2">
        <v>43018</v>
      </c>
      <c r="C38" s="1" t="s">
        <v>1531</v>
      </c>
      <c r="D38" s="1">
        <v>33529</v>
      </c>
      <c r="E38" s="1" t="s">
        <v>4</v>
      </c>
      <c r="F38" s="1" t="s">
        <v>1502</v>
      </c>
      <c r="G38" s="1" t="s">
        <v>1501</v>
      </c>
      <c r="H38" s="3">
        <v>5336.44</v>
      </c>
      <c r="I38" s="5">
        <v>23</v>
      </c>
      <c r="L38" s="3">
        <f t="shared" si="0"/>
        <v>64580.450000000084</v>
      </c>
      <c r="N38" s="3"/>
      <c r="O38" s="6"/>
    </row>
    <row r="39" spans="1:15" x14ac:dyDescent="0.2">
      <c r="A39" s="1" t="s">
        <v>1837</v>
      </c>
      <c r="B39" s="2">
        <v>43018</v>
      </c>
      <c r="C39" s="1" t="s">
        <v>3</v>
      </c>
      <c r="D39" s="1">
        <v>33534</v>
      </c>
      <c r="E39" s="1" t="s">
        <v>4</v>
      </c>
      <c r="F39" s="1" t="s">
        <v>1477</v>
      </c>
      <c r="G39" s="1" t="s">
        <v>1838</v>
      </c>
      <c r="H39" s="3">
        <v>5818.93</v>
      </c>
      <c r="I39" s="5">
        <v>24</v>
      </c>
      <c r="L39" s="3">
        <f t="shared" si="0"/>
        <v>70399.380000000092</v>
      </c>
      <c r="N39" s="3"/>
      <c r="O39" s="6"/>
    </row>
    <row r="40" spans="1:15" x14ac:dyDescent="0.2">
      <c r="A40" s="1" t="s">
        <v>1839</v>
      </c>
      <c r="B40" s="2">
        <v>43018</v>
      </c>
      <c r="C40" s="1" t="s">
        <v>3</v>
      </c>
      <c r="D40" s="1">
        <v>33535</v>
      </c>
      <c r="E40" s="1" t="s">
        <v>4</v>
      </c>
      <c r="F40" s="1" t="s">
        <v>1477</v>
      </c>
      <c r="G40" s="1" t="s">
        <v>1838</v>
      </c>
      <c r="H40" s="3">
        <v>2040</v>
      </c>
      <c r="I40" s="5">
        <v>25</v>
      </c>
      <c r="L40" s="3">
        <f t="shared" si="0"/>
        <v>72439.380000000092</v>
      </c>
      <c r="N40" s="3"/>
      <c r="O40" s="6"/>
    </row>
    <row r="41" spans="1:15" x14ac:dyDescent="0.2">
      <c r="A41" s="1" t="s">
        <v>356</v>
      </c>
      <c r="B41" s="2">
        <v>43018</v>
      </c>
      <c r="C41" s="1" t="s">
        <v>12</v>
      </c>
      <c r="D41" s="1">
        <v>33537</v>
      </c>
      <c r="E41" s="1" t="s">
        <v>4</v>
      </c>
      <c r="F41" s="1" t="s">
        <v>1477</v>
      </c>
      <c r="G41" s="1" t="s">
        <v>1518</v>
      </c>
      <c r="H41" s="3">
        <v>1946.14</v>
      </c>
      <c r="I41" s="5">
        <v>23</v>
      </c>
      <c r="L41" s="3">
        <f t="shared" si="0"/>
        <v>74385.520000000091</v>
      </c>
      <c r="N41" s="3"/>
      <c r="O41" s="6"/>
    </row>
    <row r="42" spans="1:15" x14ac:dyDescent="0.2">
      <c r="A42" s="1" t="s">
        <v>1840</v>
      </c>
      <c r="B42" s="2">
        <v>43019</v>
      </c>
      <c r="C42" s="1" t="s">
        <v>1531</v>
      </c>
      <c r="D42" s="1">
        <v>33546</v>
      </c>
      <c r="E42" s="1" t="s">
        <v>4</v>
      </c>
      <c r="F42" s="1" t="s">
        <v>1502</v>
      </c>
      <c r="G42" s="1" t="s">
        <v>1501</v>
      </c>
      <c r="H42" s="3">
        <v>10151.59</v>
      </c>
      <c r="I42" s="5">
        <v>26</v>
      </c>
      <c r="L42" s="3">
        <f t="shared" si="0"/>
        <v>84537.110000000088</v>
      </c>
      <c r="N42" s="3"/>
      <c r="O42" s="6"/>
    </row>
    <row r="43" spans="1:15" x14ac:dyDescent="0.2">
      <c r="A43" s="1" t="s">
        <v>1841</v>
      </c>
      <c r="B43" s="2">
        <v>43019</v>
      </c>
      <c r="C43" s="1" t="s">
        <v>3</v>
      </c>
      <c r="D43" s="1">
        <v>33550</v>
      </c>
      <c r="E43" s="1" t="s">
        <v>4</v>
      </c>
      <c r="F43" s="1" t="s">
        <v>1477</v>
      </c>
      <c r="G43" s="1" t="s">
        <v>1842</v>
      </c>
      <c r="H43" s="3">
        <v>70000</v>
      </c>
      <c r="I43" s="5">
        <v>27</v>
      </c>
      <c r="L43" s="3">
        <f t="shared" si="0"/>
        <v>154537.1100000001</v>
      </c>
      <c r="N43" s="3"/>
      <c r="O43" s="6"/>
    </row>
    <row r="44" spans="1:15" x14ac:dyDescent="0.2">
      <c r="A44" s="1" t="s">
        <v>563</v>
      </c>
      <c r="B44" s="2">
        <v>43019</v>
      </c>
      <c r="C44" s="1" t="s">
        <v>35</v>
      </c>
      <c r="D44" s="1">
        <v>33551</v>
      </c>
      <c r="E44" s="1" t="s">
        <v>4</v>
      </c>
      <c r="F44" s="1" t="s">
        <v>1477</v>
      </c>
      <c r="G44" s="1" t="s">
        <v>1842</v>
      </c>
      <c r="H44" s="3">
        <v>60000</v>
      </c>
      <c r="I44" s="5">
        <v>28</v>
      </c>
      <c r="L44" s="3">
        <f t="shared" si="0"/>
        <v>214537.1100000001</v>
      </c>
      <c r="N44" s="3"/>
      <c r="O44" s="6"/>
    </row>
    <row r="45" spans="1:15" x14ac:dyDescent="0.2">
      <c r="A45" s="1" t="s">
        <v>1546</v>
      </c>
      <c r="B45" s="2">
        <v>43019</v>
      </c>
      <c r="C45" s="1" t="s">
        <v>12</v>
      </c>
      <c r="D45" s="1">
        <v>33555</v>
      </c>
      <c r="E45" s="1" t="s">
        <v>4</v>
      </c>
      <c r="F45" s="1" t="s">
        <v>1477</v>
      </c>
      <c r="G45" s="1" t="s">
        <v>1518</v>
      </c>
      <c r="H45" s="3">
        <v>9167.27</v>
      </c>
      <c r="I45" s="5">
        <v>26</v>
      </c>
      <c r="L45" s="3">
        <f t="shared" si="0"/>
        <v>223704.38000000009</v>
      </c>
      <c r="N45" s="3"/>
      <c r="O45" s="6"/>
    </row>
    <row r="46" spans="1:15" x14ac:dyDescent="0.2">
      <c r="A46" s="1" t="s">
        <v>1843</v>
      </c>
      <c r="B46" s="2">
        <v>43020</v>
      </c>
      <c r="C46" s="1" t="s">
        <v>1844</v>
      </c>
      <c r="D46" s="1">
        <v>34697</v>
      </c>
      <c r="E46" s="1" t="s">
        <v>15</v>
      </c>
      <c r="F46" s="1" t="s">
        <v>264</v>
      </c>
      <c r="G46" s="1" t="s">
        <v>1845</v>
      </c>
      <c r="H46" s="3">
        <v>205745.58</v>
      </c>
      <c r="I46" s="5">
        <v>29</v>
      </c>
      <c r="L46" s="3">
        <f t="shared" si="0"/>
        <v>429449.96000000008</v>
      </c>
      <c r="N46" s="3"/>
      <c r="O46" s="6"/>
    </row>
    <row r="47" spans="1:15" x14ac:dyDescent="0.2">
      <c r="A47" s="1" t="s">
        <v>1395</v>
      </c>
      <c r="B47" s="2">
        <v>43020</v>
      </c>
      <c r="C47" s="1" t="s">
        <v>1506</v>
      </c>
      <c r="D47" s="1">
        <v>33559</v>
      </c>
      <c r="E47" s="1" t="s">
        <v>4</v>
      </c>
      <c r="F47" s="1" t="s">
        <v>1502</v>
      </c>
      <c r="G47" s="1" t="s">
        <v>1000</v>
      </c>
      <c r="H47" s="3">
        <v>1169</v>
      </c>
      <c r="I47" s="5">
        <v>30</v>
      </c>
      <c r="L47" s="3">
        <f t="shared" si="0"/>
        <v>430618.96000000008</v>
      </c>
      <c r="N47" s="3"/>
      <c r="O47" s="6"/>
    </row>
    <row r="48" spans="1:15" x14ac:dyDescent="0.2">
      <c r="A48" s="1" t="s">
        <v>1846</v>
      </c>
      <c r="B48" s="2">
        <v>43020</v>
      </c>
      <c r="C48" s="1" t="s">
        <v>3</v>
      </c>
      <c r="D48" s="1">
        <v>33570</v>
      </c>
      <c r="E48" s="1" t="s">
        <v>4</v>
      </c>
      <c r="F48" s="1" t="s">
        <v>1477</v>
      </c>
      <c r="G48" s="1" t="s">
        <v>1847</v>
      </c>
      <c r="H48" s="3">
        <v>30000</v>
      </c>
      <c r="I48" s="5">
        <v>31</v>
      </c>
      <c r="L48" s="3">
        <f t="shared" si="0"/>
        <v>460618.96000000008</v>
      </c>
      <c r="N48" s="3"/>
      <c r="O48" s="6"/>
    </row>
    <row r="49" spans="1:15" x14ac:dyDescent="0.2">
      <c r="A49" s="1" t="s">
        <v>578</v>
      </c>
      <c r="B49" s="2">
        <v>43020</v>
      </c>
      <c r="C49" s="1" t="s">
        <v>35</v>
      </c>
      <c r="D49" s="1">
        <v>33571</v>
      </c>
      <c r="E49" s="1" t="s">
        <v>4</v>
      </c>
      <c r="F49" s="1" t="s">
        <v>1477</v>
      </c>
      <c r="G49" s="1" t="s">
        <v>1847</v>
      </c>
      <c r="H49" s="3">
        <v>40000</v>
      </c>
      <c r="I49" s="5">
        <v>32</v>
      </c>
      <c r="L49" s="3">
        <f t="shared" si="0"/>
        <v>500618.96000000008</v>
      </c>
      <c r="N49" s="3"/>
      <c r="O49" s="6"/>
    </row>
    <row r="50" spans="1:15" x14ac:dyDescent="0.2">
      <c r="A50" s="1" t="s">
        <v>1707</v>
      </c>
      <c r="B50" s="2">
        <v>43020</v>
      </c>
      <c r="C50" s="1" t="s">
        <v>35</v>
      </c>
      <c r="D50" s="1">
        <v>33572</v>
      </c>
      <c r="E50" s="1" t="s">
        <v>4</v>
      </c>
      <c r="F50" s="1" t="s">
        <v>1477</v>
      </c>
      <c r="G50" s="1" t="s">
        <v>1847</v>
      </c>
      <c r="H50" s="3">
        <v>40782</v>
      </c>
      <c r="I50" s="5">
        <v>33</v>
      </c>
      <c r="L50" s="3">
        <f t="shared" si="0"/>
        <v>541400.96000000008</v>
      </c>
      <c r="N50" s="3"/>
      <c r="O50" s="6"/>
    </row>
    <row r="51" spans="1:15" x14ac:dyDescent="0.2">
      <c r="A51" s="1" t="s">
        <v>582</v>
      </c>
      <c r="B51" s="2">
        <v>43020</v>
      </c>
      <c r="C51" s="1" t="s">
        <v>12</v>
      </c>
      <c r="D51" s="1">
        <v>33576</v>
      </c>
      <c r="E51" s="1" t="s">
        <v>4</v>
      </c>
      <c r="F51" s="1" t="s">
        <v>1477</v>
      </c>
      <c r="G51" s="1" t="s">
        <v>1518</v>
      </c>
      <c r="H51" s="3">
        <v>5408</v>
      </c>
      <c r="I51" s="5">
        <v>34</v>
      </c>
      <c r="L51" s="3">
        <f t="shared" si="0"/>
        <v>546808.96000000008</v>
      </c>
      <c r="N51" s="3"/>
      <c r="O51" s="6"/>
    </row>
    <row r="52" spans="1:15" x14ac:dyDescent="0.2">
      <c r="A52" s="1" t="s">
        <v>1848</v>
      </c>
      <c r="B52" s="2">
        <v>43020</v>
      </c>
      <c r="C52" s="1" t="s">
        <v>1849</v>
      </c>
      <c r="D52" s="1">
        <v>668</v>
      </c>
      <c r="E52" s="1" t="s">
        <v>1775</v>
      </c>
      <c r="F52" s="1" t="s">
        <v>16</v>
      </c>
      <c r="G52" s="1" t="s">
        <v>1780</v>
      </c>
      <c r="J52" s="3">
        <v>200000</v>
      </c>
      <c r="K52" s="4">
        <v>4</v>
      </c>
      <c r="L52" s="3">
        <f t="shared" si="0"/>
        <v>346808.96000000008</v>
      </c>
      <c r="N52" s="3"/>
      <c r="O52" s="6"/>
    </row>
    <row r="53" spans="1:15" x14ac:dyDescent="0.2">
      <c r="A53" s="1" t="s">
        <v>1850</v>
      </c>
      <c r="B53" s="2">
        <v>43020</v>
      </c>
      <c r="C53" s="1" t="s">
        <v>1851</v>
      </c>
      <c r="D53" s="1">
        <v>670</v>
      </c>
      <c r="E53" s="1" t="s">
        <v>1775</v>
      </c>
      <c r="F53" s="1" t="s">
        <v>16</v>
      </c>
      <c r="G53" s="1" t="s">
        <v>1780</v>
      </c>
      <c r="J53" s="3">
        <v>295000</v>
      </c>
      <c r="K53" s="4">
        <v>5</v>
      </c>
      <c r="L53" s="3">
        <f t="shared" si="0"/>
        <v>51808.960000000079</v>
      </c>
      <c r="N53" s="3"/>
      <c r="O53" s="6"/>
    </row>
    <row r="54" spans="1:15" x14ac:dyDescent="0.2">
      <c r="A54" s="1" t="s">
        <v>1552</v>
      </c>
      <c r="B54" s="2">
        <v>43021</v>
      </c>
      <c r="C54" s="1" t="s">
        <v>1531</v>
      </c>
      <c r="D54" s="1">
        <v>33583</v>
      </c>
      <c r="E54" s="1" t="s">
        <v>216</v>
      </c>
      <c r="F54" s="8" t="s">
        <v>1502</v>
      </c>
      <c r="G54" s="8" t="s">
        <v>1998</v>
      </c>
      <c r="H54" s="3">
        <v>1016.8</v>
      </c>
      <c r="I54" s="5">
        <v>202</v>
      </c>
      <c r="L54" s="3">
        <f t="shared" si="0"/>
        <v>52825.760000000082</v>
      </c>
      <c r="N54" s="3"/>
      <c r="O54" s="6"/>
    </row>
    <row r="55" spans="1:15" x14ac:dyDescent="0.2">
      <c r="A55" s="1" t="s">
        <v>1852</v>
      </c>
      <c r="B55" s="2">
        <v>43021</v>
      </c>
      <c r="C55" s="1" t="s">
        <v>12</v>
      </c>
      <c r="D55" s="1">
        <v>33596</v>
      </c>
      <c r="E55" s="1" t="s">
        <v>4</v>
      </c>
      <c r="F55" s="1" t="s">
        <v>1477</v>
      </c>
      <c r="G55" s="1" t="s">
        <v>1518</v>
      </c>
      <c r="H55" s="3">
        <v>11428.03</v>
      </c>
      <c r="I55" s="5">
        <v>202</v>
      </c>
      <c r="L55" s="3">
        <f t="shared" si="0"/>
        <v>64253.790000000081</v>
      </c>
      <c r="N55" s="3"/>
      <c r="O55" s="6"/>
    </row>
    <row r="56" spans="1:15" x14ac:dyDescent="0.2">
      <c r="A56" s="1" t="s">
        <v>1853</v>
      </c>
      <c r="B56" s="2">
        <v>43021</v>
      </c>
      <c r="C56" s="1" t="s">
        <v>14</v>
      </c>
      <c r="D56" s="1">
        <v>34750</v>
      </c>
      <c r="E56" s="1" t="s">
        <v>628</v>
      </c>
      <c r="F56" s="1" t="s">
        <v>16</v>
      </c>
      <c r="G56" s="1" t="s">
        <v>1068</v>
      </c>
      <c r="J56" s="3">
        <v>23306.15</v>
      </c>
      <c r="K56" s="4">
        <v>6</v>
      </c>
      <c r="L56" s="3">
        <f t="shared" si="0"/>
        <v>40947.640000000079</v>
      </c>
      <c r="N56" s="3"/>
      <c r="O56" s="6"/>
    </row>
    <row r="57" spans="1:15" x14ac:dyDescent="0.2">
      <c r="A57" s="1" t="s">
        <v>1854</v>
      </c>
      <c r="B57" s="2">
        <v>43022</v>
      </c>
      <c r="C57" s="1" t="s">
        <v>35</v>
      </c>
      <c r="D57" s="1">
        <v>33599</v>
      </c>
      <c r="E57" s="1" t="s">
        <v>4</v>
      </c>
      <c r="F57" s="1" t="s">
        <v>1477</v>
      </c>
      <c r="G57" s="1" t="s">
        <v>1855</v>
      </c>
      <c r="H57" s="3">
        <v>65000</v>
      </c>
      <c r="I57" s="5">
        <v>35</v>
      </c>
      <c r="L57" s="3">
        <f t="shared" si="0"/>
        <v>105947.64000000007</v>
      </c>
      <c r="N57" s="3"/>
      <c r="O57" s="6"/>
    </row>
    <row r="58" spans="1:15" x14ac:dyDescent="0.2">
      <c r="A58" s="1" t="s">
        <v>1252</v>
      </c>
      <c r="B58" s="2">
        <v>43022</v>
      </c>
      <c r="C58" s="1" t="s">
        <v>12</v>
      </c>
      <c r="D58" s="1">
        <v>33605</v>
      </c>
      <c r="E58" s="1" t="s">
        <v>4</v>
      </c>
      <c r="F58" s="1" t="s">
        <v>1477</v>
      </c>
      <c r="G58" s="1" t="s">
        <v>1518</v>
      </c>
      <c r="H58" s="3">
        <v>15124.15</v>
      </c>
      <c r="I58" s="5">
        <v>36</v>
      </c>
      <c r="L58" s="3">
        <f t="shared" si="0"/>
        <v>121071.79000000007</v>
      </c>
      <c r="N58" s="3"/>
      <c r="O58" s="6"/>
    </row>
    <row r="59" spans="1:15" x14ac:dyDescent="0.2">
      <c r="A59" s="1" t="s">
        <v>1856</v>
      </c>
      <c r="B59" s="2">
        <v>43022</v>
      </c>
      <c r="C59" s="1" t="s">
        <v>14</v>
      </c>
      <c r="D59" s="1">
        <v>34766</v>
      </c>
      <c r="E59" s="1" t="s">
        <v>628</v>
      </c>
      <c r="F59" s="1" t="s">
        <v>16</v>
      </c>
      <c r="G59" s="1" t="s">
        <v>1269</v>
      </c>
      <c r="J59" s="3">
        <v>2000</v>
      </c>
      <c r="K59" s="4">
        <v>7</v>
      </c>
      <c r="L59" s="3">
        <f t="shared" si="0"/>
        <v>119071.79000000007</v>
      </c>
      <c r="N59" s="3"/>
      <c r="O59" s="6"/>
    </row>
    <row r="60" spans="1:15" x14ac:dyDescent="0.2">
      <c r="A60" s="1" t="s">
        <v>103</v>
      </c>
      <c r="B60" s="2">
        <v>43024</v>
      </c>
      <c r="C60" s="1" t="s">
        <v>1769</v>
      </c>
      <c r="D60" s="1">
        <v>33618</v>
      </c>
      <c r="E60" s="1" t="s">
        <v>357</v>
      </c>
      <c r="F60" s="1" t="s">
        <v>1502</v>
      </c>
      <c r="G60" s="1" t="s">
        <v>523</v>
      </c>
      <c r="H60" s="3">
        <v>2040</v>
      </c>
      <c r="I60" s="5">
        <v>37</v>
      </c>
      <c r="L60" s="3">
        <f t="shared" si="0"/>
        <v>121111.79000000007</v>
      </c>
      <c r="N60" s="3"/>
      <c r="O60" s="6"/>
    </row>
    <row r="61" spans="1:15" x14ac:dyDescent="0.2">
      <c r="A61" s="1" t="s">
        <v>1571</v>
      </c>
      <c r="B61" s="2">
        <v>43024</v>
      </c>
      <c r="C61" s="1" t="s">
        <v>1534</v>
      </c>
      <c r="D61" s="1">
        <v>33619</v>
      </c>
      <c r="E61" s="1" t="s">
        <v>4</v>
      </c>
      <c r="F61" s="1" t="s">
        <v>1502</v>
      </c>
      <c r="G61" s="1" t="s">
        <v>1857</v>
      </c>
      <c r="H61" s="3">
        <v>1099</v>
      </c>
      <c r="I61" s="5">
        <v>38</v>
      </c>
      <c r="L61" s="3">
        <f t="shared" si="0"/>
        <v>122210.79000000007</v>
      </c>
      <c r="N61" s="3"/>
      <c r="O61" s="6"/>
    </row>
    <row r="62" spans="1:15" x14ac:dyDescent="0.2">
      <c r="A62" s="1" t="s">
        <v>613</v>
      </c>
      <c r="B62" s="2">
        <v>43024</v>
      </c>
      <c r="C62" s="1" t="s">
        <v>1531</v>
      </c>
      <c r="D62" s="1">
        <v>33624</v>
      </c>
      <c r="E62" s="1" t="s">
        <v>4</v>
      </c>
      <c r="F62" s="1" t="s">
        <v>1502</v>
      </c>
      <c r="G62" s="1" t="s">
        <v>1501</v>
      </c>
      <c r="H62" s="3">
        <v>23324.99</v>
      </c>
      <c r="I62" s="5">
        <v>39</v>
      </c>
      <c r="L62" s="3">
        <f t="shared" si="0"/>
        <v>145535.78000000006</v>
      </c>
      <c r="N62" s="3"/>
      <c r="O62" s="6"/>
    </row>
    <row r="63" spans="1:15" x14ac:dyDescent="0.2">
      <c r="A63" s="1" t="s">
        <v>1858</v>
      </c>
      <c r="B63" s="2">
        <v>43024</v>
      </c>
      <c r="C63" s="1" t="s">
        <v>1859</v>
      </c>
      <c r="D63" s="1">
        <v>672</v>
      </c>
      <c r="E63" s="1" t="s">
        <v>1775</v>
      </c>
      <c r="F63" s="1" t="s">
        <v>16</v>
      </c>
      <c r="G63" s="1" t="s">
        <v>1780</v>
      </c>
      <c r="J63" s="3">
        <v>270000</v>
      </c>
      <c r="K63" s="4">
        <v>8</v>
      </c>
      <c r="L63" s="3">
        <f t="shared" si="0"/>
        <v>-124464.21999999994</v>
      </c>
      <c r="N63" s="3"/>
      <c r="O63" s="6"/>
    </row>
    <row r="64" spans="1:15" x14ac:dyDescent="0.2">
      <c r="A64" s="1" t="s">
        <v>1860</v>
      </c>
      <c r="B64" s="2">
        <v>43025</v>
      </c>
      <c r="C64" s="1" t="s">
        <v>1861</v>
      </c>
      <c r="D64" s="1">
        <v>33626</v>
      </c>
      <c r="E64" s="1" t="s">
        <v>4</v>
      </c>
      <c r="F64" s="1" t="s">
        <v>1477</v>
      </c>
      <c r="G64" s="1" t="s">
        <v>1862</v>
      </c>
      <c r="H64" s="3">
        <v>78200</v>
      </c>
      <c r="I64" s="5">
        <v>40</v>
      </c>
      <c r="L64" s="3">
        <f t="shared" si="0"/>
        <v>-46264.219999999943</v>
      </c>
      <c r="N64" s="3"/>
      <c r="O64" s="6"/>
    </row>
    <row r="65" spans="1:15" x14ac:dyDescent="0.2">
      <c r="A65" s="1" t="s">
        <v>1863</v>
      </c>
      <c r="B65" s="2">
        <v>43025</v>
      </c>
      <c r="C65" s="1" t="s">
        <v>35</v>
      </c>
      <c r="D65" s="1">
        <v>33627</v>
      </c>
      <c r="E65" s="1" t="s">
        <v>4</v>
      </c>
      <c r="F65" s="1" t="s">
        <v>1477</v>
      </c>
      <c r="G65" s="1" t="s">
        <v>1862</v>
      </c>
      <c r="H65" s="3">
        <v>50000</v>
      </c>
      <c r="I65" s="5">
        <v>41</v>
      </c>
      <c r="L65" s="3">
        <f t="shared" si="0"/>
        <v>3735.780000000057</v>
      </c>
      <c r="N65" s="3"/>
      <c r="O65" s="6"/>
    </row>
    <row r="66" spans="1:15" x14ac:dyDescent="0.2">
      <c r="A66" s="1" t="s">
        <v>1864</v>
      </c>
      <c r="B66" s="2">
        <v>43025</v>
      </c>
      <c r="C66" s="1" t="s">
        <v>3</v>
      </c>
      <c r="D66" s="1">
        <v>33628</v>
      </c>
      <c r="E66" s="1" t="s">
        <v>4</v>
      </c>
      <c r="F66" s="1" t="s">
        <v>1477</v>
      </c>
      <c r="G66" s="1" t="s">
        <v>1865</v>
      </c>
      <c r="H66" s="3">
        <v>20000</v>
      </c>
      <c r="I66" s="5">
        <v>42</v>
      </c>
      <c r="L66" s="3">
        <f t="shared" si="0"/>
        <v>23735.780000000057</v>
      </c>
      <c r="N66" s="3"/>
      <c r="O66" s="6"/>
    </row>
    <row r="67" spans="1:15" x14ac:dyDescent="0.2">
      <c r="A67" s="1" t="s">
        <v>1866</v>
      </c>
      <c r="B67" s="2">
        <v>43025</v>
      </c>
      <c r="C67" s="1" t="s">
        <v>1506</v>
      </c>
      <c r="D67" s="1">
        <v>33634</v>
      </c>
      <c r="E67" s="1" t="s">
        <v>216</v>
      </c>
      <c r="F67" s="1" t="s">
        <v>1502</v>
      </c>
      <c r="G67" s="1" t="s">
        <v>1867</v>
      </c>
      <c r="H67" s="3">
        <v>4395</v>
      </c>
      <c r="I67" s="5">
        <v>43</v>
      </c>
      <c r="L67" s="3">
        <f t="shared" si="0"/>
        <v>28130.780000000057</v>
      </c>
      <c r="N67" s="3"/>
      <c r="O67" s="6"/>
    </row>
    <row r="68" spans="1:15" x14ac:dyDescent="0.2">
      <c r="A68" s="1" t="s">
        <v>1868</v>
      </c>
      <c r="B68" s="2">
        <v>43025</v>
      </c>
      <c r="C68" s="1" t="s">
        <v>1673</v>
      </c>
      <c r="D68" s="1">
        <v>33642</v>
      </c>
      <c r="E68" s="1" t="s">
        <v>4</v>
      </c>
      <c r="F68" s="1" t="s">
        <v>1502</v>
      </c>
      <c r="G68" s="1" t="s">
        <v>1869</v>
      </c>
      <c r="H68" s="3">
        <v>2751</v>
      </c>
      <c r="I68" s="5">
        <v>44</v>
      </c>
      <c r="L68" s="3">
        <f t="shared" si="0"/>
        <v>30881.780000000057</v>
      </c>
      <c r="N68" s="3"/>
      <c r="O68" s="6"/>
    </row>
    <row r="69" spans="1:15" x14ac:dyDescent="0.2">
      <c r="A69" s="1" t="s">
        <v>1870</v>
      </c>
      <c r="B69" s="2">
        <v>43025</v>
      </c>
      <c r="C69" s="1" t="s">
        <v>1534</v>
      </c>
      <c r="D69" s="1">
        <v>33643</v>
      </c>
      <c r="E69" s="1" t="s">
        <v>4</v>
      </c>
      <c r="F69" s="1" t="s">
        <v>1502</v>
      </c>
      <c r="G69" s="1" t="s">
        <v>1871</v>
      </c>
      <c r="H69" s="3">
        <v>4169.01</v>
      </c>
      <c r="I69" s="5">
        <v>45</v>
      </c>
      <c r="L69" s="3">
        <f t="shared" si="0"/>
        <v>35050.790000000059</v>
      </c>
      <c r="N69" s="3"/>
      <c r="O69" s="6"/>
    </row>
    <row r="70" spans="1:15" x14ac:dyDescent="0.2">
      <c r="A70" s="1" t="s">
        <v>1872</v>
      </c>
      <c r="B70" s="2">
        <v>43025</v>
      </c>
      <c r="C70" s="1" t="s">
        <v>1531</v>
      </c>
      <c r="D70" s="1">
        <v>33645</v>
      </c>
      <c r="E70" s="1" t="s">
        <v>4</v>
      </c>
      <c r="F70" s="1" t="s">
        <v>1502</v>
      </c>
      <c r="G70" s="1" t="s">
        <v>1501</v>
      </c>
      <c r="H70" s="3">
        <v>25451.31</v>
      </c>
      <c r="I70" s="5" t="s">
        <v>288</v>
      </c>
      <c r="L70" s="3">
        <f t="shared" ref="L70:L133" si="1">+L69+H70-J70</f>
        <v>60502.100000000064</v>
      </c>
      <c r="N70" s="3"/>
      <c r="O70" s="6"/>
    </row>
    <row r="71" spans="1:15" x14ac:dyDescent="0.2">
      <c r="A71" s="1" t="s">
        <v>1873</v>
      </c>
      <c r="B71" s="2">
        <v>43025</v>
      </c>
      <c r="C71" s="1" t="s">
        <v>1531</v>
      </c>
      <c r="D71" s="1">
        <v>33648</v>
      </c>
      <c r="E71" s="1" t="s">
        <v>4</v>
      </c>
      <c r="F71" s="1" t="s">
        <v>1502</v>
      </c>
      <c r="G71" s="1" t="s">
        <v>1501</v>
      </c>
      <c r="H71" s="3">
        <v>25541.31</v>
      </c>
      <c r="I71" s="5">
        <v>46</v>
      </c>
      <c r="L71" s="3">
        <f t="shared" si="1"/>
        <v>86043.410000000062</v>
      </c>
      <c r="N71" s="3"/>
      <c r="O71" s="6"/>
    </row>
    <row r="72" spans="1:15" x14ac:dyDescent="0.2">
      <c r="A72" s="1" t="s">
        <v>1874</v>
      </c>
      <c r="B72" s="2">
        <v>43025</v>
      </c>
      <c r="C72" s="1" t="s">
        <v>1531</v>
      </c>
      <c r="D72" s="1">
        <v>33645</v>
      </c>
      <c r="E72" s="1" t="s">
        <v>4</v>
      </c>
      <c r="F72" s="1" t="s">
        <v>1502</v>
      </c>
      <c r="G72" s="1" t="s">
        <v>1772</v>
      </c>
      <c r="J72" s="3">
        <v>25451.31</v>
      </c>
      <c r="K72" s="4" t="s">
        <v>288</v>
      </c>
      <c r="L72" s="3">
        <f t="shared" si="1"/>
        <v>60592.100000000064</v>
      </c>
      <c r="N72" s="3"/>
      <c r="O72" s="6"/>
    </row>
    <row r="73" spans="1:15" x14ac:dyDescent="0.2">
      <c r="A73" s="1" t="s">
        <v>1875</v>
      </c>
      <c r="B73" s="2">
        <v>43026</v>
      </c>
      <c r="C73" s="1" t="s">
        <v>3</v>
      </c>
      <c r="D73" s="1">
        <v>33649</v>
      </c>
      <c r="E73" s="1" t="s">
        <v>4</v>
      </c>
      <c r="F73" s="1" t="s">
        <v>1477</v>
      </c>
      <c r="G73" s="1" t="s">
        <v>1876</v>
      </c>
      <c r="H73" s="3">
        <v>3320</v>
      </c>
      <c r="I73" s="5">
        <v>47</v>
      </c>
      <c r="L73" s="3">
        <f t="shared" si="1"/>
        <v>63912.100000000064</v>
      </c>
      <c r="N73" s="3"/>
      <c r="O73" s="6"/>
    </row>
    <row r="74" spans="1:15" x14ac:dyDescent="0.2">
      <c r="A74" s="1" t="s">
        <v>1877</v>
      </c>
      <c r="B74" s="2">
        <v>43026</v>
      </c>
      <c r="C74" s="1" t="s">
        <v>1878</v>
      </c>
      <c r="D74" s="1">
        <v>33655</v>
      </c>
      <c r="E74" s="1" t="s">
        <v>4</v>
      </c>
      <c r="F74" s="1" t="s">
        <v>1502</v>
      </c>
      <c r="G74" s="1" t="s">
        <v>851</v>
      </c>
      <c r="H74" s="3">
        <v>1970</v>
      </c>
      <c r="I74" s="5">
        <v>48</v>
      </c>
      <c r="L74" s="3">
        <f t="shared" si="1"/>
        <v>65882.100000000064</v>
      </c>
      <c r="N74" s="3"/>
      <c r="O74" s="6"/>
    </row>
    <row r="75" spans="1:15" x14ac:dyDescent="0.2">
      <c r="A75" s="1" t="s">
        <v>162</v>
      </c>
      <c r="B75" s="2">
        <v>43026</v>
      </c>
      <c r="C75" s="1" t="s">
        <v>1506</v>
      </c>
      <c r="D75" s="1">
        <v>33657</v>
      </c>
      <c r="E75" s="1" t="s">
        <v>4</v>
      </c>
      <c r="F75" s="1" t="s">
        <v>1502</v>
      </c>
      <c r="G75" s="1" t="s">
        <v>948</v>
      </c>
      <c r="H75" s="3">
        <v>19241.07</v>
      </c>
      <c r="I75" s="5">
        <v>49</v>
      </c>
      <c r="L75" s="3">
        <f t="shared" si="1"/>
        <v>85123.170000000071</v>
      </c>
      <c r="N75" s="3"/>
      <c r="O75" s="6"/>
    </row>
    <row r="76" spans="1:15" x14ac:dyDescent="0.2">
      <c r="A76" s="1" t="s">
        <v>1879</v>
      </c>
      <c r="B76" s="2">
        <v>43026</v>
      </c>
      <c r="C76" s="1" t="s">
        <v>1531</v>
      </c>
      <c r="D76" s="1">
        <v>33661</v>
      </c>
      <c r="E76" s="1" t="s">
        <v>4</v>
      </c>
      <c r="F76" s="1" t="s">
        <v>1502</v>
      </c>
      <c r="G76" s="1" t="s">
        <v>1501</v>
      </c>
      <c r="H76" s="3">
        <v>11388.72</v>
      </c>
      <c r="I76" s="5">
        <v>50</v>
      </c>
      <c r="L76" s="3">
        <f t="shared" si="1"/>
        <v>96511.890000000072</v>
      </c>
      <c r="N76" s="3"/>
      <c r="O76" s="6"/>
    </row>
    <row r="77" spans="1:15" x14ac:dyDescent="0.2">
      <c r="A77" s="1" t="s">
        <v>1880</v>
      </c>
      <c r="B77" s="2">
        <v>43026</v>
      </c>
      <c r="C77" s="1" t="s">
        <v>1881</v>
      </c>
      <c r="D77" s="1">
        <v>673</v>
      </c>
      <c r="E77" s="1" t="s">
        <v>1775</v>
      </c>
      <c r="F77" s="1" t="s">
        <v>16</v>
      </c>
      <c r="G77" s="1" t="s">
        <v>1780</v>
      </c>
      <c r="J77" s="3">
        <v>140700</v>
      </c>
      <c r="K77" s="4">
        <v>9</v>
      </c>
      <c r="L77" s="3">
        <f t="shared" si="1"/>
        <v>-44188.109999999928</v>
      </c>
      <c r="N77" s="3"/>
      <c r="O77" s="6"/>
    </row>
    <row r="78" spans="1:15" x14ac:dyDescent="0.2">
      <c r="A78" s="1" t="s">
        <v>1882</v>
      </c>
      <c r="B78" s="2">
        <v>43027</v>
      </c>
      <c r="C78" s="1" t="s">
        <v>35</v>
      </c>
      <c r="D78" s="1">
        <v>33668</v>
      </c>
      <c r="E78" s="1" t="s">
        <v>4</v>
      </c>
      <c r="F78" s="1" t="s">
        <v>1477</v>
      </c>
      <c r="G78" s="1" t="s">
        <v>1883</v>
      </c>
      <c r="H78" s="3">
        <v>1083</v>
      </c>
      <c r="I78" s="5">
        <v>51</v>
      </c>
      <c r="L78" s="3">
        <f t="shared" si="1"/>
        <v>-43105.109999999928</v>
      </c>
      <c r="N78" s="3"/>
      <c r="O78" s="6"/>
    </row>
    <row r="79" spans="1:15" x14ac:dyDescent="0.2">
      <c r="A79" s="1" t="s">
        <v>1884</v>
      </c>
      <c r="B79" s="2">
        <v>43027</v>
      </c>
      <c r="C79" s="1" t="s">
        <v>35</v>
      </c>
      <c r="D79" s="1">
        <v>33672</v>
      </c>
      <c r="E79" s="1" t="s">
        <v>4</v>
      </c>
      <c r="F79" s="1" t="s">
        <v>1477</v>
      </c>
      <c r="G79" s="1" t="s">
        <v>1885</v>
      </c>
      <c r="H79" s="3">
        <v>100000</v>
      </c>
      <c r="I79" s="5">
        <v>52</v>
      </c>
      <c r="L79" s="3">
        <f t="shared" si="1"/>
        <v>56894.890000000072</v>
      </c>
      <c r="N79" s="3"/>
      <c r="O79" s="6"/>
    </row>
    <row r="80" spans="1:15" x14ac:dyDescent="0.2">
      <c r="A80" s="1" t="s">
        <v>1886</v>
      </c>
      <c r="B80" s="2">
        <v>43027</v>
      </c>
      <c r="C80" s="1" t="s">
        <v>1887</v>
      </c>
      <c r="D80" s="1">
        <v>33681</v>
      </c>
      <c r="E80" s="1" t="s">
        <v>4</v>
      </c>
      <c r="F80" s="1" t="s">
        <v>1502</v>
      </c>
      <c r="G80" s="1" t="s">
        <v>1888</v>
      </c>
      <c r="H80" s="3">
        <v>6410</v>
      </c>
      <c r="I80" s="5">
        <v>53</v>
      </c>
      <c r="L80" s="3">
        <f t="shared" si="1"/>
        <v>63304.890000000072</v>
      </c>
      <c r="N80" s="3"/>
      <c r="O80" s="6"/>
    </row>
    <row r="81" spans="1:15" x14ac:dyDescent="0.2">
      <c r="A81" s="1" t="s">
        <v>1889</v>
      </c>
      <c r="B81" s="2">
        <v>43027</v>
      </c>
      <c r="C81" s="1" t="s">
        <v>1506</v>
      </c>
      <c r="D81" s="1">
        <v>33684</v>
      </c>
      <c r="E81" s="1" t="s">
        <v>4</v>
      </c>
      <c r="F81" s="1" t="s">
        <v>1502</v>
      </c>
      <c r="G81" s="1" t="s">
        <v>1890</v>
      </c>
      <c r="H81" s="3">
        <v>2345</v>
      </c>
      <c r="I81" s="5">
        <v>54</v>
      </c>
      <c r="L81" s="3">
        <f t="shared" si="1"/>
        <v>65649.890000000072</v>
      </c>
      <c r="N81" s="3"/>
      <c r="O81" s="6"/>
    </row>
    <row r="82" spans="1:15" x14ac:dyDescent="0.2">
      <c r="A82" s="1" t="s">
        <v>1891</v>
      </c>
      <c r="B82" s="2">
        <v>43027</v>
      </c>
      <c r="C82" s="1" t="s">
        <v>1673</v>
      </c>
      <c r="D82" s="1">
        <v>33686</v>
      </c>
      <c r="E82" s="1" t="s">
        <v>4</v>
      </c>
      <c r="F82" s="1" t="s">
        <v>1502</v>
      </c>
      <c r="G82" s="1" t="s">
        <v>1892</v>
      </c>
      <c r="H82" s="3">
        <v>5854</v>
      </c>
      <c r="I82" s="5">
        <v>55</v>
      </c>
      <c r="L82" s="3">
        <f t="shared" si="1"/>
        <v>71503.890000000072</v>
      </c>
      <c r="N82" s="3"/>
      <c r="O82" s="6"/>
    </row>
    <row r="83" spans="1:15" x14ac:dyDescent="0.2">
      <c r="A83" s="1" t="s">
        <v>1893</v>
      </c>
      <c r="B83" s="2">
        <v>43027</v>
      </c>
      <c r="C83" s="1" t="s">
        <v>1673</v>
      </c>
      <c r="D83" s="1">
        <v>33687</v>
      </c>
      <c r="E83" s="1" t="s">
        <v>4</v>
      </c>
      <c r="F83" s="1" t="s">
        <v>1502</v>
      </c>
      <c r="G83" s="1" t="s">
        <v>1855</v>
      </c>
      <c r="H83" s="3">
        <v>50000</v>
      </c>
      <c r="I83" s="5">
        <v>56</v>
      </c>
      <c r="L83" s="3">
        <f t="shared" si="1"/>
        <v>121503.89000000007</v>
      </c>
      <c r="N83" s="3"/>
      <c r="O83" s="6"/>
    </row>
    <row r="84" spans="1:15" x14ac:dyDescent="0.2">
      <c r="A84" s="1" t="s">
        <v>1894</v>
      </c>
      <c r="B84" s="2">
        <v>43027</v>
      </c>
      <c r="C84" s="1" t="s">
        <v>1506</v>
      </c>
      <c r="D84" s="1">
        <v>33691</v>
      </c>
      <c r="E84" s="1" t="s">
        <v>4</v>
      </c>
      <c r="F84" s="1" t="s">
        <v>1502</v>
      </c>
      <c r="G84" s="1" t="s">
        <v>1895</v>
      </c>
      <c r="H84" s="3">
        <v>80000</v>
      </c>
      <c r="I84" s="5">
        <v>57</v>
      </c>
      <c r="L84" s="3">
        <f t="shared" si="1"/>
        <v>201503.89000000007</v>
      </c>
      <c r="N84" s="3"/>
      <c r="O84" s="6"/>
    </row>
    <row r="85" spans="1:15" x14ac:dyDescent="0.2">
      <c r="A85" s="1" t="s">
        <v>1896</v>
      </c>
      <c r="B85" s="2">
        <v>43027</v>
      </c>
      <c r="C85" s="1" t="s">
        <v>1531</v>
      </c>
      <c r="D85" s="1">
        <v>33694</v>
      </c>
      <c r="E85" s="1" t="s">
        <v>4</v>
      </c>
      <c r="F85" s="1" t="s">
        <v>1502</v>
      </c>
      <c r="G85" s="1" t="s">
        <v>1501</v>
      </c>
      <c r="H85" s="3">
        <v>20018.91</v>
      </c>
      <c r="I85" s="5">
        <v>58</v>
      </c>
      <c r="L85" s="3">
        <f t="shared" si="1"/>
        <v>221522.80000000008</v>
      </c>
      <c r="N85" s="3"/>
      <c r="O85" s="6"/>
    </row>
    <row r="86" spans="1:15" x14ac:dyDescent="0.2">
      <c r="A86" s="1" t="s">
        <v>1897</v>
      </c>
      <c r="B86" s="2">
        <v>43027</v>
      </c>
      <c r="C86" s="1" t="s">
        <v>1898</v>
      </c>
      <c r="D86" s="1">
        <v>674</v>
      </c>
      <c r="E86" s="1" t="s">
        <v>1775</v>
      </c>
      <c r="F86" s="1" t="s">
        <v>16</v>
      </c>
      <c r="G86" s="1" t="s">
        <v>1899</v>
      </c>
      <c r="J86" s="3">
        <v>144125.28</v>
      </c>
      <c r="K86" s="4">
        <v>10</v>
      </c>
      <c r="L86" s="3">
        <f t="shared" si="1"/>
        <v>77397.520000000077</v>
      </c>
      <c r="N86" s="3"/>
      <c r="O86" s="6"/>
    </row>
    <row r="87" spans="1:15" x14ac:dyDescent="0.2">
      <c r="A87" s="1" t="s">
        <v>896</v>
      </c>
      <c r="B87" s="2">
        <v>43028</v>
      </c>
      <c r="C87" s="1" t="s">
        <v>3</v>
      </c>
      <c r="D87" s="1">
        <v>33698</v>
      </c>
      <c r="E87" s="1" t="s">
        <v>4</v>
      </c>
      <c r="F87" s="1" t="s">
        <v>1477</v>
      </c>
      <c r="G87" s="1" t="s">
        <v>1900</v>
      </c>
      <c r="H87" s="3">
        <v>2460</v>
      </c>
      <c r="I87" s="5">
        <v>59</v>
      </c>
      <c r="L87" s="3">
        <f t="shared" si="1"/>
        <v>79857.520000000077</v>
      </c>
      <c r="N87" s="3"/>
      <c r="O87" s="6"/>
    </row>
    <row r="88" spans="1:15" x14ac:dyDescent="0.2">
      <c r="A88" s="1" t="s">
        <v>1901</v>
      </c>
      <c r="B88" s="2">
        <v>43028</v>
      </c>
      <c r="C88" s="1" t="s">
        <v>12</v>
      </c>
      <c r="D88" s="1">
        <v>33700</v>
      </c>
      <c r="E88" s="1" t="s">
        <v>4</v>
      </c>
      <c r="F88" s="1" t="s">
        <v>1477</v>
      </c>
      <c r="G88" s="1" t="s">
        <v>1518</v>
      </c>
      <c r="H88" s="3">
        <v>6020.7</v>
      </c>
      <c r="I88" s="5">
        <v>60</v>
      </c>
      <c r="L88" s="3">
        <f t="shared" si="1"/>
        <v>85878.220000000074</v>
      </c>
      <c r="N88" s="3"/>
      <c r="O88" s="6"/>
    </row>
    <row r="89" spans="1:15" x14ac:dyDescent="0.2">
      <c r="A89" s="1" t="s">
        <v>1902</v>
      </c>
      <c r="B89" s="2">
        <v>43028</v>
      </c>
      <c r="C89" s="1" t="s">
        <v>1506</v>
      </c>
      <c r="D89" s="1">
        <v>33704</v>
      </c>
      <c r="E89" s="1" t="s">
        <v>4</v>
      </c>
      <c r="F89" s="1" t="s">
        <v>1502</v>
      </c>
      <c r="G89" s="1" t="s">
        <v>888</v>
      </c>
      <c r="H89" s="3">
        <v>5473</v>
      </c>
      <c r="I89" s="5">
        <v>61</v>
      </c>
      <c r="L89" s="3">
        <f t="shared" si="1"/>
        <v>91351.220000000074</v>
      </c>
      <c r="N89" s="3"/>
      <c r="O89" s="6"/>
    </row>
    <row r="90" spans="1:15" x14ac:dyDescent="0.2">
      <c r="A90" s="1" t="s">
        <v>1903</v>
      </c>
      <c r="B90" s="2">
        <v>43028</v>
      </c>
      <c r="C90" s="1" t="s">
        <v>1531</v>
      </c>
      <c r="D90" s="1">
        <v>33711</v>
      </c>
      <c r="E90" s="1" t="s">
        <v>4</v>
      </c>
      <c r="F90" s="1" t="s">
        <v>1502</v>
      </c>
      <c r="G90" s="1" t="s">
        <v>1501</v>
      </c>
      <c r="H90" s="3">
        <v>3319.99</v>
      </c>
      <c r="I90" s="5">
        <v>60</v>
      </c>
      <c r="L90" s="3">
        <f t="shared" si="1"/>
        <v>94671.210000000079</v>
      </c>
      <c r="N90" s="3"/>
      <c r="O90" s="6"/>
    </row>
    <row r="91" spans="1:15" x14ac:dyDescent="0.2">
      <c r="A91" s="1" t="s">
        <v>1904</v>
      </c>
      <c r="B91" s="2">
        <v>43028</v>
      </c>
      <c r="C91" s="1" t="s">
        <v>14</v>
      </c>
      <c r="D91" s="1">
        <v>34859</v>
      </c>
      <c r="E91" s="1" t="s">
        <v>15</v>
      </c>
      <c r="F91" s="1" t="s">
        <v>16</v>
      </c>
      <c r="G91" s="1" t="s">
        <v>17</v>
      </c>
      <c r="J91" s="3">
        <v>81000</v>
      </c>
      <c r="K91" s="4">
        <v>11</v>
      </c>
      <c r="L91" s="3">
        <f t="shared" si="1"/>
        <v>13671.210000000079</v>
      </c>
      <c r="N91" s="3"/>
      <c r="O91" s="6"/>
    </row>
    <row r="92" spans="1:15" x14ac:dyDescent="0.2">
      <c r="A92" s="1" t="s">
        <v>1172</v>
      </c>
      <c r="B92" s="2">
        <v>43028</v>
      </c>
      <c r="C92" s="1" t="s">
        <v>1905</v>
      </c>
      <c r="D92" s="1">
        <v>675</v>
      </c>
      <c r="E92" s="1" t="s">
        <v>1775</v>
      </c>
      <c r="F92" s="1" t="s">
        <v>16</v>
      </c>
      <c r="G92" s="1" t="s">
        <v>1780</v>
      </c>
      <c r="J92" s="3">
        <v>80000</v>
      </c>
      <c r="K92" s="4" t="s">
        <v>289</v>
      </c>
      <c r="L92" s="3">
        <f t="shared" si="1"/>
        <v>-66328.789999999921</v>
      </c>
      <c r="N92" s="3"/>
      <c r="O92" s="6"/>
    </row>
    <row r="93" spans="1:15" x14ac:dyDescent="0.2">
      <c r="A93" s="1" t="s">
        <v>1906</v>
      </c>
      <c r="B93" s="2">
        <v>43028</v>
      </c>
      <c r="C93" s="1" t="s">
        <v>1905</v>
      </c>
      <c r="D93" s="1">
        <v>675</v>
      </c>
      <c r="E93" s="1" t="s">
        <v>1775</v>
      </c>
      <c r="F93" s="1" t="s">
        <v>16</v>
      </c>
      <c r="G93" s="1" t="s">
        <v>1907</v>
      </c>
      <c r="H93" s="3">
        <v>80000</v>
      </c>
      <c r="I93" s="5" t="s">
        <v>289</v>
      </c>
      <c r="L93" s="3">
        <f t="shared" si="1"/>
        <v>13671.210000000079</v>
      </c>
      <c r="N93" s="3"/>
      <c r="O93" s="6"/>
    </row>
    <row r="94" spans="1:15" x14ac:dyDescent="0.2">
      <c r="A94" s="1" t="s">
        <v>1908</v>
      </c>
      <c r="B94" s="2">
        <v>43029</v>
      </c>
      <c r="C94" s="1" t="s">
        <v>1534</v>
      </c>
      <c r="D94" s="1">
        <v>33715</v>
      </c>
      <c r="E94" s="1" t="s">
        <v>4</v>
      </c>
      <c r="F94" s="1" t="s">
        <v>1502</v>
      </c>
      <c r="G94" s="1" t="s">
        <v>1615</v>
      </c>
      <c r="H94" s="3">
        <v>1970</v>
      </c>
      <c r="I94" s="5">
        <v>62</v>
      </c>
      <c r="L94" s="3">
        <f t="shared" si="1"/>
        <v>15641.210000000079</v>
      </c>
      <c r="N94" s="3"/>
      <c r="O94" s="6"/>
    </row>
    <row r="95" spans="1:15" x14ac:dyDescent="0.2">
      <c r="A95" s="1" t="s">
        <v>1745</v>
      </c>
      <c r="B95" s="2">
        <v>43029</v>
      </c>
      <c r="C95" s="1" t="s">
        <v>1909</v>
      </c>
      <c r="D95" s="1">
        <v>33717</v>
      </c>
      <c r="E95" s="1" t="s">
        <v>4</v>
      </c>
      <c r="F95" s="1" t="s">
        <v>1502</v>
      </c>
      <c r="G95" s="1" t="s">
        <v>1910</v>
      </c>
      <c r="H95" s="3">
        <v>5000</v>
      </c>
      <c r="I95" s="5">
        <v>63</v>
      </c>
      <c r="L95" s="3">
        <f t="shared" si="1"/>
        <v>20641.210000000079</v>
      </c>
      <c r="N95" s="3"/>
      <c r="O95" s="6"/>
    </row>
    <row r="96" spans="1:15" x14ac:dyDescent="0.2">
      <c r="A96" s="1" t="s">
        <v>1911</v>
      </c>
      <c r="B96" s="2">
        <v>43029</v>
      </c>
      <c r="C96" s="1" t="s">
        <v>14</v>
      </c>
      <c r="D96" s="1">
        <v>34854</v>
      </c>
      <c r="E96" s="1" t="s">
        <v>628</v>
      </c>
      <c r="F96" s="1" t="s">
        <v>16</v>
      </c>
      <c r="G96" s="1" t="s">
        <v>1912</v>
      </c>
      <c r="J96" s="3">
        <v>389.01</v>
      </c>
      <c r="K96" s="4">
        <v>12</v>
      </c>
      <c r="L96" s="3">
        <f t="shared" si="1"/>
        <v>20252.200000000081</v>
      </c>
      <c r="N96" s="3"/>
      <c r="O96" s="6"/>
    </row>
    <row r="97" spans="1:15" x14ac:dyDescent="0.2">
      <c r="A97" s="1" t="s">
        <v>1913</v>
      </c>
      <c r="B97" s="2">
        <v>43029</v>
      </c>
      <c r="C97" s="1" t="s">
        <v>14</v>
      </c>
      <c r="D97" s="1">
        <v>34855</v>
      </c>
      <c r="E97" s="1" t="s">
        <v>628</v>
      </c>
      <c r="F97" s="1" t="s">
        <v>16</v>
      </c>
      <c r="G97" s="1" t="s">
        <v>1914</v>
      </c>
      <c r="J97" s="3">
        <v>4142.49</v>
      </c>
      <c r="K97" s="4">
        <v>13</v>
      </c>
      <c r="L97" s="3">
        <f t="shared" si="1"/>
        <v>16109.710000000081</v>
      </c>
      <c r="N97" s="3"/>
      <c r="O97" s="6"/>
    </row>
    <row r="98" spans="1:15" x14ac:dyDescent="0.2">
      <c r="A98" s="1" t="s">
        <v>1915</v>
      </c>
      <c r="B98" s="2">
        <v>43029</v>
      </c>
      <c r="C98" s="1" t="s">
        <v>14</v>
      </c>
      <c r="D98" s="1">
        <v>34856</v>
      </c>
      <c r="E98" s="1" t="s">
        <v>628</v>
      </c>
      <c r="F98" s="1" t="s">
        <v>16</v>
      </c>
      <c r="G98" s="1" t="s">
        <v>1916</v>
      </c>
      <c r="J98" s="3">
        <v>1841.64</v>
      </c>
      <c r="K98" s="4">
        <v>14</v>
      </c>
      <c r="L98" s="3">
        <f t="shared" si="1"/>
        <v>14268.070000000082</v>
      </c>
      <c r="N98" s="3"/>
      <c r="O98" s="6"/>
    </row>
    <row r="99" spans="1:15" x14ac:dyDescent="0.2">
      <c r="A99" s="1" t="s">
        <v>1917</v>
      </c>
      <c r="B99" s="2">
        <v>43029</v>
      </c>
      <c r="C99" s="1" t="s">
        <v>14</v>
      </c>
      <c r="D99" s="1">
        <v>34857</v>
      </c>
      <c r="E99" s="1" t="s">
        <v>628</v>
      </c>
      <c r="F99" s="1" t="s">
        <v>16</v>
      </c>
      <c r="G99" s="1" t="s">
        <v>1918</v>
      </c>
      <c r="J99" s="3">
        <v>547.53</v>
      </c>
      <c r="K99" s="4">
        <v>15</v>
      </c>
      <c r="L99" s="3">
        <f t="shared" si="1"/>
        <v>13720.540000000081</v>
      </c>
      <c r="N99" s="3"/>
      <c r="O99" s="6"/>
    </row>
    <row r="100" spans="1:15" x14ac:dyDescent="0.2">
      <c r="A100" s="1" t="s">
        <v>1919</v>
      </c>
      <c r="B100" s="2">
        <v>43029</v>
      </c>
      <c r="C100" s="1" t="s">
        <v>14</v>
      </c>
      <c r="D100" s="1">
        <v>34858</v>
      </c>
      <c r="E100" s="1" t="s">
        <v>628</v>
      </c>
      <c r="F100" s="1" t="s">
        <v>16</v>
      </c>
      <c r="G100" s="1" t="s">
        <v>1752</v>
      </c>
      <c r="J100" s="3">
        <v>799.44</v>
      </c>
      <c r="K100" s="4">
        <v>16</v>
      </c>
      <c r="L100" s="3">
        <f t="shared" si="1"/>
        <v>12921.10000000008</v>
      </c>
      <c r="N100" s="3"/>
      <c r="O100" s="6"/>
    </row>
    <row r="101" spans="1:15" x14ac:dyDescent="0.2">
      <c r="A101" s="1" t="s">
        <v>1920</v>
      </c>
      <c r="B101" s="2">
        <v>43031</v>
      </c>
      <c r="C101" s="1" t="s">
        <v>1506</v>
      </c>
      <c r="D101" s="1">
        <v>33723</v>
      </c>
      <c r="E101" s="1" t="s">
        <v>4</v>
      </c>
      <c r="F101" s="1" t="s">
        <v>1502</v>
      </c>
      <c r="G101" s="1" t="s">
        <v>49</v>
      </c>
      <c r="H101" s="3">
        <v>3320</v>
      </c>
      <c r="I101" s="5">
        <v>64</v>
      </c>
      <c r="L101" s="3">
        <f t="shared" si="1"/>
        <v>16241.10000000008</v>
      </c>
      <c r="N101" s="3"/>
      <c r="O101" s="6"/>
    </row>
    <row r="102" spans="1:15" x14ac:dyDescent="0.2">
      <c r="A102" s="1" t="s">
        <v>1921</v>
      </c>
      <c r="B102" s="2">
        <v>43031</v>
      </c>
      <c r="C102" s="1" t="s">
        <v>1506</v>
      </c>
      <c r="D102" s="1">
        <v>33725</v>
      </c>
      <c r="E102" s="1" t="s">
        <v>4</v>
      </c>
      <c r="F102" s="1" t="s">
        <v>1502</v>
      </c>
      <c r="G102" s="1" t="s">
        <v>101</v>
      </c>
      <c r="H102" s="3">
        <v>3250</v>
      </c>
      <c r="I102" s="5">
        <v>65</v>
      </c>
      <c r="L102" s="3">
        <f t="shared" si="1"/>
        <v>19491.100000000079</v>
      </c>
      <c r="N102" s="3"/>
      <c r="O102" s="6"/>
    </row>
    <row r="103" spans="1:15" x14ac:dyDescent="0.2">
      <c r="A103" s="1" t="s">
        <v>1922</v>
      </c>
      <c r="B103" s="2">
        <v>43031</v>
      </c>
      <c r="C103" s="1" t="s">
        <v>1531</v>
      </c>
      <c r="D103" s="1">
        <v>33732</v>
      </c>
      <c r="E103" s="1" t="s">
        <v>4</v>
      </c>
      <c r="F103" s="1" t="s">
        <v>1502</v>
      </c>
      <c r="G103" s="1" t="s">
        <v>1501</v>
      </c>
      <c r="H103" s="3">
        <v>1356.54</v>
      </c>
      <c r="I103" s="5">
        <v>66</v>
      </c>
      <c r="L103" s="3">
        <f t="shared" si="1"/>
        <v>20847.640000000079</v>
      </c>
      <c r="N103" s="3"/>
      <c r="O103" s="6"/>
    </row>
    <row r="104" spans="1:15" x14ac:dyDescent="0.2">
      <c r="A104" s="1" t="s">
        <v>1923</v>
      </c>
      <c r="B104" s="2">
        <v>43031</v>
      </c>
      <c r="C104" s="1" t="s">
        <v>3</v>
      </c>
      <c r="D104" s="1">
        <v>33739</v>
      </c>
      <c r="E104" s="1" t="s">
        <v>4</v>
      </c>
      <c r="F104" s="1" t="s">
        <v>1477</v>
      </c>
      <c r="G104" s="1" t="s">
        <v>1924</v>
      </c>
      <c r="H104" s="3">
        <v>220000</v>
      </c>
      <c r="I104" s="5">
        <v>67</v>
      </c>
      <c r="L104" s="3">
        <f t="shared" si="1"/>
        <v>240847.64000000007</v>
      </c>
      <c r="N104" s="3"/>
      <c r="O104" s="6"/>
    </row>
    <row r="105" spans="1:15" x14ac:dyDescent="0.2">
      <c r="A105" s="1" t="s">
        <v>1925</v>
      </c>
      <c r="B105" s="2">
        <v>43031</v>
      </c>
      <c r="C105" s="1" t="s">
        <v>3</v>
      </c>
      <c r="D105" s="1">
        <v>33742</v>
      </c>
      <c r="E105" s="1" t="s">
        <v>4</v>
      </c>
      <c r="F105" s="1" t="s">
        <v>1477</v>
      </c>
      <c r="G105" s="1" t="s">
        <v>72</v>
      </c>
      <c r="H105" s="3">
        <v>1169</v>
      </c>
      <c r="I105" s="5">
        <v>68</v>
      </c>
      <c r="L105" s="3">
        <f t="shared" si="1"/>
        <v>242016.64000000007</v>
      </c>
      <c r="N105" s="3"/>
      <c r="O105" s="6"/>
    </row>
    <row r="106" spans="1:15" x14ac:dyDescent="0.2">
      <c r="A106" s="1" t="s">
        <v>1926</v>
      </c>
      <c r="B106" s="2">
        <v>43031</v>
      </c>
      <c r="C106" s="1" t="s">
        <v>3</v>
      </c>
      <c r="D106" s="1">
        <v>33743</v>
      </c>
      <c r="E106" s="1" t="s">
        <v>4</v>
      </c>
      <c r="F106" s="1" t="s">
        <v>1477</v>
      </c>
      <c r="G106" s="1" t="s">
        <v>72</v>
      </c>
      <c r="H106" s="3">
        <v>2040</v>
      </c>
      <c r="I106" s="5">
        <v>69</v>
      </c>
      <c r="L106" s="3">
        <f t="shared" si="1"/>
        <v>244056.64000000007</v>
      </c>
      <c r="N106" s="3"/>
      <c r="O106" s="6"/>
    </row>
    <row r="107" spans="1:15" x14ac:dyDescent="0.2">
      <c r="A107" s="1" t="s">
        <v>1442</v>
      </c>
      <c r="B107" s="2">
        <v>43031</v>
      </c>
      <c r="C107" s="1" t="s">
        <v>3</v>
      </c>
      <c r="D107" s="1">
        <v>33744</v>
      </c>
      <c r="E107" s="1" t="s">
        <v>4</v>
      </c>
      <c r="F107" s="1" t="s">
        <v>1477</v>
      </c>
      <c r="G107" s="1" t="s">
        <v>72</v>
      </c>
      <c r="H107" s="3">
        <v>2315</v>
      </c>
      <c r="I107" s="5">
        <v>70</v>
      </c>
      <c r="L107" s="3">
        <f t="shared" si="1"/>
        <v>246371.64000000007</v>
      </c>
      <c r="N107" s="3"/>
      <c r="O107" s="6"/>
    </row>
    <row r="108" spans="1:15" x14ac:dyDescent="0.2">
      <c r="A108" s="1" t="s">
        <v>1927</v>
      </c>
      <c r="B108" s="2">
        <v>43031</v>
      </c>
      <c r="C108" s="1" t="s">
        <v>12</v>
      </c>
      <c r="D108" s="1">
        <v>33747</v>
      </c>
      <c r="E108" s="1" t="s">
        <v>4</v>
      </c>
      <c r="F108" s="1" t="s">
        <v>1477</v>
      </c>
      <c r="G108" s="1" t="s">
        <v>1518</v>
      </c>
      <c r="H108" s="3">
        <v>10414.01</v>
      </c>
      <c r="I108" s="5">
        <v>66</v>
      </c>
      <c r="L108" s="3">
        <f t="shared" si="1"/>
        <v>256785.65000000008</v>
      </c>
      <c r="N108" s="3"/>
      <c r="O108" s="6"/>
    </row>
    <row r="109" spans="1:15" x14ac:dyDescent="0.2">
      <c r="A109" s="1" t="s">
        <v>1453</v>
      </c>
      <c r="B109" s="2">
        <v>43031</v>
      </c>
      <c r="C109" s="1" t="s">
        <v>1928</v>
      </c>
      <c r="D109" s="1">
        <v>676</v>
      </c>
      <c r="E109" s="1" t="s">
        <v>1775</v>
      </c>
      <c r="F109" s="1" t="s">
        <v>16</v>
      </c>
      <c r="G109" s="1" t="s">
        <v>1929</v>
      </c>
      <c r="J109" s="3">
        <v>91000</v>
      </c>
      <c r="K109" s="4" t="s">
        <v>290</v>
      </c>
      <c r="L109" s="3">
        <f t="shared" si="1"/>
        <v>165785.65000000008</v>
      </c>
      <c r="N109" s="3"/>
      <c r="O109" s="6"/>
    </row>
    <row r="110" spans="1:15" x14ac:dyDescent="0.2">
      <c r="A110" s="1" t="s">
        <v>902</v>
      </c>
      <c r="B110" s="2">
        <v>43031</v>
      </c>
      <c r="C110" s="1" t="s">
        <v>1930</v>
      </c>
      <c r="D110" s="1">
        <v>677</v>
      </c>
      <c r="E110" s="1" t="s">
        <v>1775</v>
      </c>
      <c r="F110" s="1" t="s">
        <v>16</v>
      </c>
      <c r="G110" s="1" t="s">
        <v>1780</v>
      </c>
      <c r="J110" s="3">
        <v>91000</v>
      </c>
      <c r="K110" s="4" t="s">
        <v>291</v>
      </c>
      <c r="L110" s="3">
        <f t="shared" si="1"/>
        <v>74785.650000000081</v>
      </c>
      <c r="N110" s="3"/>
      <c r="O110" s="6"/>
    </row>
    <row r="111" spans="1:15" x14ac:dyDescent="0.2">
      <c r="A111" s="1" t="s">
        <v>1931</v>
      </c>
      <c r="B111" s="2">
        <v>43031</v>
      </c>
      <c r="C111" s="1" t="s">
        <v>1928</v>
      </c>
      <c r="D111" s="1">
        <v>676</v>
      </c>
      <c r="E111" s="1" t="s">
        <v>1775</v>
      </c>
      <c r="F111" s="1" t="s">
        <v>16</v>
      </c>
      <c r="G111" s="1" t="s">
        <v>1932</v>
      </c>
      <c r="H111" s="3">
        <v>91000</v>
      </c>
      <c r="I111" s="5" t="s">
        <v>290</v>
      </c>
      <c r="L111" s="3">
        <f t="shared" si="1"/>
        <v>165785.65000000008</v>
      </c>
      <c r="N111" s="3"/>
      <c r="O111" s="6"/>
    </row>
    <row r="112" spans="1:15" x14ac:dyDescent="0.2">
      <c r="A112" s="1" t="s">
        <v>1933</v>
      </c>
      <c r="B112" s="2">
        <v>43032</v>
      </c>
      <c r="C112" s="1" t="s">
        <v>3</v>
      </c>
      <c r="D112" s="1">
        <v>33748</v>
      </c>
      <c r="E112" s="1" t="s">
        <v>4</v>
      </c>
      <c r="F112" s="1" t="s">
        <v>1477</v>
      </c>
      <c r="G112" s="1" t="s">
        <v>1934</v>
      </c>
      <c r="H112" s="3">
        <v>1169</v>
      </c>
      <c r="I112" s="5">
        <v>71</v>
      </c>
      <c r="L112" s="3">
        <f t="shared" si="1"/>
        <v>166954.65000000008</v>
      </c>
      <c r="N112" s="3"/>
      <c r="O112" s="6"/>
    </row>
    <row r="113" spans="1:15" x14ac:dyDescent="0.2">
      <c r="A113" s="1" t="s">
        <v>1935</v>
      </c>
      <c r="B113" s="2">
        <v>43032</v>
      </c>
      <c r="C113" s="1" t="s">
        <v>12</v>
      </c>
      <c r="D113" s="1">
        <v>33751</v>
      </c>
      <c r="E113" s="1" t="s">
        <v>4</v>
      </c>
      <c r="F113" s="1" t="s">
        <v>1477</v>
      </c>
      <c r="G113" s="1" t="s">
        <v>1518</v>
      </c>
      <c r="H113" s="3">
        <v>25750</v>
      </c>
      <c r="I113" s="5">
        <v>72</v>
      </c>
      <c r="L113" s="3">
        <f t="shared" si="1"/>
        <v>192704.65000000008</v>
      </c>
      <c r="N113" s="3"/>
      <c r="O113" s="6"/>
    </row>
    <row r="114" spans="1:15" x14ac:dyDescent="0.2">
      <c r="A114" s="1" t="s">
        <v>1302</v>
      </c>
      <c r="B114" s="2">
        <v>43032</v>
      </c>
      <c r="C114" s="1" t="s">
        <v>1673</v>
      </c>
      <c r="D114" s="1">
        <v>33755</v>
      </c>
      <c r="E114" s="1" t="s">
        <v>216</v>
      </c>
      <c r="F114" s="1" t="s">
        <v>1502</v>
      </c>
      <c r="G114" s="1" t="s">
        <v>1936</v>
      </c>
      <c r="H114" s="3">
        <v>68000</v>
      </c>
      <c r="I114" s="5">
        <v>73</v>
      </c>
      <c r="L114" s="3">
        <f t="shared" si="1"/>
        <v>260704.65000000008</v>
      </c>
      <c r="N114" s="3"/>
      <c r="O114" s="6"/>
    </row>
    <row r="115" spans="1:15" x14ac:dyDescent="0.2">
      <c r="A115" s="1" t="s">
        <v>1937</v>
      </c>
      <c r="B115" s="2">
        <v>43032</v>
      </c>
      <c r="C115" s="1" t="s">
        <v>1506</v>
      </c>
      <c r="D115" s="1">
        <v>33757</v>
      </c>
      <c r="E115" s="1" t="s">
        <v>4</v>
      </c>
      <c r="F115" s="1" t="s">
        <v>1502</v>
      </c>
      <c r="G115" s="1" t="s">
        <v>277</v>
      </c>
      <c r="H115" s="3">
        <v>2040</v>
      </c>
      <c r="I115" s="5">
        <v>74</v>
      </c>
      <c r="L115" s="3">
        <f t="shared" si="1"/>
        <v>262744.65000000008</v>
      </c>
      <c r="N115" s="3"/>
      <c r="O115" s="6"/>
    </row>
    <row r="116" spans="1:15" x14ac:dyDescent="0.2">
      <c r="A116" s="1" t="s">
        <v>1938</v>
      </c>
      <c r="B116" s="2">
        <v>43032</v>
      </c>
      <c r="C116" s="1" t="s">
        <v>1506</v>
      </c>
      <c r="D116" s="1">
        <v>33758</v>
      </c>
      <c r="E116" s="1" t="s">
        <v>4</v>
      </c>
      <c r="F116" s="1" t="s">
        <v>1502</v>
      </c>
      <c r="G116" s="1" t="s">
        <v>277</v>
      </c>
      <c r="H116" s="3">
        <v>2390</v>
      </c>
      <c r="I116" s="5">
        <v>75</v>
      </c>
      <c r="L116" s="3">
        <f t="shared" si="1"/>
        <v>265134.65000000008</v>
      </c>
      <c r="N116" s="3"/>
      <c r="O116" s="6"/>
    </row>
    <row r="117" spans="1:15" x14ac:dyDescent="0.2">
      <c r="A117" s="1" t="s">
        <v>1939</v>
      </c>
      <c r="B117" s="2">
        <v>43032</v>
      </c>
      <c r="C117" s="1" t="s">
        <v>1673</v>
      </c>
      <c r="D117" s="1">
        <v>33770</v>
      </c>
      <c r="E117" s="1" t="s">
        <v>4</v>
      </c>
      <c r="F117" s="1" t="s">
        <v>1502</v>
      </c>
      <c r="G117" s="1" t="s">
        <v>1940</v>
      </c>
      <c r="H117" s="3">
        <v>500</v>
      </c>
      <c r="I117" s="5">
        <v>76</v>
      </c>
      <c r="L117" s="3">
        <f t="shared" si="1"/>
        <v>265634.65000000008</v>
      </c>
      <c r="N117" s="3"/>
      <c r="O117" s="6"/>
    </row>
    <row r="118" spans="1:15" x14ac:dyDescent="0.2">
      <c r="A118" s="1" t="s">
        <v>1941</v>
      </c>
      <c r="B118" s="2">
        <v>43032</v>
      </c>
      <c r="C118" s="1" t="s">
        <v>1531</v>
      </c>
      <c r="D118" s="1">
        <v>33774</v>
      </c>
      <c r="E118" s="1" t="s">
        <v>4</v>
      </c>
      <c r="F118" s="1" t="s">
        <v>1502</v>
      </c>
      <c r="G118" s="1" t="s">
        <v>1501</v>
      </c>
      <c r="H118" s="3">
        <v>6263.72</v>
      </c>
      <c r="I118" s="5">
        <v>72</v>
      </c>
      <c r="L118" s="3">
        <f t="shared" si="1"/>
        <v>271898.37000000005</v>
      </c>
      <c r="N118" s="3"/>
      <c r="O118" s="6"/>
    </row>
    <row r="119" spans="1:15" x14ac:dyDescent="0.2">
      <c r="A119" s="1" t="s">
        <v>1942</v>
      </c>
      <c r="B119" s="2">
        <v>43032</v>
      </c>
      <c r="C119" s="1" t="s">
        <v>1930</v>
      </c>
      <c r="D119" s="1">
        <v>677</v>
      </c>
      <c r="E119" s="1" t="s">
        <v>1775</v>
      </c>
      <c r="F119" s="1" t="s">
        <v>16</v>
      </c>
      <c r="G119" s="1" t="s">
        <v>1907</v>
      </c>
      <c r="H119" s="3">
        <v>91000</v>
      </c>
      <c r="I119" s="5" t="s">
        <v>291</v>
      </c>
      <c r="L119" s="3">
        <f t="shared" si="1"/>
        <v>362898.37000000005</v>
      </c>
      <c r="N119" s="3"/>
      <c r="O119" s="6"/>
    </row>
    <row r="120" spans="1:15" x14ac:dyDescent="0.2">
      <c r="A120" s="1" t="s">
        <v>1943</v>
      </c>
      <c r="B120" s="2">
        <v>43032</v>
      </c>
      <c r="C120" s="1" t="s">
        <v>1944</v>
      </c>
      <c r="D120" s="1">
        <v>678</v>
      </c>
      <c r="E120" s="1" t="s">
        <v>1775</v>
      </c>
      <c r="F120" s="1" t="s">
        <v>16</v>
      </c>
      <c r="G120" s="1" t="s">
        <v>1776</v>
      </c>
      <c r="J120" s="3">
        <v>350000</v>
      </c>
      <c r="K120" s="4" t="s">
        <v>1994</v>
      </c>
      <c r="L120" s="3">
        <f t="shared" si="1"/>
        <v>12898.370000000054</v>
      </c>
      <c r="N120" s="3"/>
      <c r="O120" s="6"/>
    </row>
    <row r="121" spans="1:15" x14ac:dyDescent="0.2">
      <c r="A121" s="1" t="s">
        <v>1943</v>
      </c>
      <c r="B121" s="2">
        <v>43032</v>
      </c>
      <c r="C121" s="1" t="s">
        <v>1944</v>
      </c>
      <c r="D121" s="1">
        <v>678</v>
      </c>
      <c r="E121" s="1" t="s">
        <v>1775</v>
      </c>
      <c r="F121" s="1" t="s">
        <v>16</v>
      </c>
      <c r="G121" s="1" t="s">
        <v>1776</v>
      </c>
      <c r="H121" s="3">
        <v>350000</v>
      </c>
      <c r="I121" s="5" t="s">
        <v>1994</v>
      </c>
      <c r="L121" s="3">
        <f t="shared" si="1"/>
        <v>362898.37000000005</v>
      </c>
      <c r="N121" s="3"/>
      <c r="O121" s="6"/>
    </row>
    <row r="122" spans="1:15" x14ac:dyDescent="0.2">
      <c r="A122" s="1" t="s">
        <v>176</v>
      </c>
      <c r="B122" s="2">
        <v>43033</v>
      </c>
      <c r="C122" s="1" t="s">
        <v>1531</v>
      </c>
      <c r="D122" s="1">
        <v>33777</v>
      </c>
      <c r="E122" s="1" t="s">
        <v>4</v>
      </c>
      <c r="F122" s="1" t="s">
        <v>1502</v>
      </c>
      <c r="G122" s="1" t="s">
        <v>1501</v>
      </c>
      <c r="H122" s="3">
        <v>15828.45</v>
      </c>
      <c r="I122" s="5">
        <v>77</v>
      </c>
      <c r="L122" s="3">
        <f t="shared" si="1"/>
        <v>378726.82000000007</v>
      </c>
      <c r="N122" s="3"/>
      <c r="O122" s="6"/>
    </row>
    <row r="123" spans="1:15" x14ac:dyDescent="0.2">
      <c r="A123" s="1" t="s">
        <v>1945</v>
      </c>
      <c r="B123" s="2">
        <v>43034</v>
      </c>
      <c r="C123" s="1" t="s">
        <v>1673</v>
      </c>
      <c r="D123" s="1">
        <v>33782</v>
      </c>
      <c r="E123" s="1" t="s">
        <v>4</v>
      </c>
      <c r="F123" s="1" t="s">
        <v>1502</v>
      </c>
      <c r="G123" s="1" t="s">
        <v>1946</v>
      </c>
      <c r="H123" s="3">
        <v>20000</v>
      </c>
      <c r="I123" s="5">
        <v>78</v>
      </c>
      <c r="L123" s="3">
        <f t="shared" si="1"/>
        <v>398726.82000000007</v>
      </c>
      <c r="M123" s="1" t="s">
        <v>1999</v>
      </c>
      <c r="N123" s="3"/>
      <c r="O123" s="6"/>
    </row>
    <row r="124" spans="1:15" x14ac:dyDescent="0.2">
      <c r="A124" s="1" t="s">
        <v>1947</v>
      </c>
      <c r="B124" s="2">
        <v>43034</v>
      </c>
      <c r="C124" s="1" t="s">
        <v>12</v>
      </c>
      <c r="D124" s="1">
        <v>33791</v>
      </c>
      <c r="E124" s="1" t="s">
        <v>4</v>
      </c>
      <c r="F124" s="1" t="s">
        <v>1477</v>
      </c>
      <c r="G124" s="1" t="s">
        <v>1518</v>
      </c>
      <c r="H124" s="3">
        <v>19204.28</v>
      </c>
      <c r="I124" s="5">
        <v>77</v>
      </c>
      <c r="L124" s="3">
        <f t="shared" si="1"/>
        <v>417931.10000000009</v>
      </c>
      <c r="N124" s="3"/>
      <c r="O124" s="6"/>
    </row>
    <row r="125" spans="1:15" x14ac:dyDescent="0.2">
      <c r="A125" s="1" t="s">
        <v>1948</v>
      </c>
      <c r="B125" s="2">
        <v>43034</v>
      </c>
      <c r="C125" s="1" t="s">
        <v>35</v>
      </c>
      <c r="D125" s="1">
        <v>33792</v>
      </c>
      <c r="E125" s="1" t="s">
        <v>4</v>
      </c>
      <c r="F125" s="1" t="s">
        <v>1477</v>
      </c>
      <c r="G125" s="1" t="s">
        <v>1949</v>
      </c>
      <c r="H125" s="3">
        <v>19500</v>
      </c>
      <c r="I125" s="5">
        <v>79</v>
      </c>
      <c r="L125" s="3">
        <f t="shared" si="1"/>
        <v>437431.10000000009</v>
      </c>
      <c r="N125" s="3"/>
      <c r="O125" s="6"/>
    </row>
    <row r="126" spans="1:15" x14ac:dyDescent="0.2">
      <c r="A126" s="1" t="s">
        <v>1629</v>
      </c>
      <c r="B126" s="2">
        <v>43034</v>
      </c>
      <c r="C126" s="1" t="s">
        <v>3</v>
      </c>
      <c r="D126" s="1">
        <v>33793</v>
      </c>
      <c r="E126" s="1" t="s">
        <v>4</v>
      </c>
      <c r="F126" s="1" t="s">
        <v>1477</v>
      </c>
      <c r="G126" s="1" t="s">
        <v>49</v>
      </c>
      <c r="H126" s="3">
        <v>3320</v>
      </c>
      <c r="I126" s="5">
        <v>80</v>
      </c>
      <c r="L126" s="3">
        <f t="shared" si="1"/>
        <v>440751.10000000009</v>
      </c>
      <c r="N126" s="3"/>
      <c r="O126" s="6"/>
    </row>
    <row r="127" spans="1:15" x14ac:dyDescent="0.2">
      <c r="A127" s="1" t="s">
        <v>235</v>
      </c>
      <c r="B127" s="2">
        <v>43034</v>
      </c>
      <c r="C127" s="1" t="s">
        <v>35</v>
      </c>
      <c r="D127" s="1">
        <v>33794</v>
      </c>
      <c r="E127" s="1" t="s">
        <v>4</v>
      </c>
      <c r="F127" s="1" t="s">
        <v>1477</v>
      </c>
      <c r="G127" s="1" t="s">
        <v>1855</v>
      </c>
      <c r="H127" s="3">
        <v>50000</v>
      </c>
      <c r="I127" s="5">
        <v>81</v>
      </c>
      <c r="L127" s="3">
        <f t="shared" si="1"/>
        <v>490751.10000000009</v>
      </c>
      <c r="N127" s="3"/>
      <c r="O127" s="6"/>
    </row>
    <row r="128" spans="1:15" x14ac:dyDescent="0.2">
      <c r="A128" s="1" t="s">
        <v>1950</v>
      </c>
      <c r="B128" s="2">
        <v>43034</v>
      </c>
      <c r="C128" s="1" t="s">
        <v>12</v>
      </c>
      <c r="D128" s="1">
        <v>33801</v>
      </c>
      <c r="E128" s="1" t="s">
        <v>4</v>
      </c>
      <c r="F128" s="1" t="s">
        <v>1477</v>
      </c>
      <c r="G128" s="1" t="s">
        <v>1518</v>
      </c>
      <c r="H128" s="3">
        <v>18919.02</v>
      </c>
      <c r="I128" s="5">
        <v>82</v>
      </c>
      <c r="L128" s="3">
        <f t="shared" si="1"/>
        <v>509670.12000000011</v>
      </c>
      <c r="N128" s="3"/>
      <c r="O128" s="6"/>
    </row>
    <row r="129" spans="1:15" x14ac:dyDescent="0.2">
      <c r="A129" s="1" t="s">
        <v>1617</v>
      </c>
      <c r="B129" s="2">
        <v>43034</v>
      </c>
      <c r="C129" s="1" t="s">
        <v>1951</v>
      </c>
      <c r="D129" s="1">
        <v>679</v>
      </c>
      <c r="E129" s="1" t="s">
        <v>1775</v>
      </c>
      <c r="F129" s="1" t="s">
        <v>16</v>
      </c>
      <c r="G129" s="1" t="s">
        <v>1952</v>
      </c>
      <c r="J129" s="3">
        <v>360125.28</v>
      </c>
      <c r="K129" s="4">
        <v>17</v>
      </c>
      <c r="L129" s="3">
        <f t="shared" si="1"/>
        <v>149544.84000000008</v>
      </c>
      <c r="N129" s="3"/>
      <c r="O129" s="6"/>
    </row>
    <row r="130" spans="1:15" x14ac:dyDescent="0.2">
      <c r="A130" s="1" t="s">
        <v>1953</v>
      </c>
      <c r="B130" s="2">
        <v>43035</v>
      </c>
      <c r="C130" s="1" t="s">
        <v>1531</v>
      </c>
      <c r="D130" s="1">
        <v>33806</v>
      </c>
      <c r="E130" s="1" t="s">
        <v>4</v>
      </c>
      <c r="F130" s="1" t="s">
        <v>1502</v>
      </c>
      <c r="G130" s="1" t="s">
        <v>1501</v>
      </c>
      <c r="H130" s="3">
        <v>19706.919999999998</v>
      </c>
      <c r="I130" s="5">
        <v>83</v>
      </c>
      <c r="L130" s="3">
        <f t="shared" si="1"/>
        <v>169251.76000000007</v>
      </c>
      <c r="N130" s="3"/>
      <c r="O130" s="6"/>
    </row>
    <row r="131" spans="1:15" x14ac:dyDescent="0.2">
      <c r="A131" s="1" t="s">
        <v>1954</v>
      </c>
      <c r="B131" s="2">
        <v>43035</v>
      </c>
      <c r="C131" s="1" t="s">
        <v>3</v>
      </c>
      <c r="D131" s="1">
        <v>33818</v>
      </c>
      <c r="E131" s="1" t="s">
        <v>4</v>
      </c>
      <c r="F131" s="1" t="s">
        <v>1477</v>
      </c>
      <c r="G131" s="1" t="s">
        <v>49</v>
      </c>
      <c r="H131" s="3">
        <v>1573.48</v>
      </c>
      <c r="I131" s="5">
        <v>84</v>
      </c>
      <c r="L131" s="3">
        <f t="shared" si="1"/>
        <v>170825.24000000008</v>
      </c>
      <c r="N131" s="3"/>
      <c r="O131" s="6"/>
    </row>
    <row r="132" spans="1:15" x14ac:dyDescent="0.2">
      <c r="A132" s="1" t="s">
        <v>1955</v>
      </c>
      <c r="B132" s="2">
        <v>43035</v>
      </c>
      <c r="C132" s="1" t="s">
        <v>3</v>
      </c>
      <c r="D132" s="1">
        <v>33819</v>
      </c>
      <c r="E132" s="1" t="s">
        <v>4</v>
      </c>
      <c r="F132" s="1" t="s">
        <v>1477</v>
      </c>
      <c r="G132" s="1" t="s">
        <v>49</v>
      </c>
      <c r="H132" s="3">
        <v>1169</v>
      </c>
      <c r="I132" s="5">
        <v>85</v>
      </c>
      <c r="L132" s="3">
        <f t="shared" si="1"/>
        <v>171994.24000000008</v>
      </c>
      <c r="N132" s="3"/>
      <c r="O132" s="6"/>
    </row>
    <row r="133" spans="1:15" x14ac:dyDescent="0.2">
      <c r="A133" s="1" t="s">
        <v>1956</v>
      </c>
      <c r="B133" s="2">
        <v>43035</v>
      </c>
      <c r="C133" s="1" t="s">
        <v>12</v>
      </c>
      <c r="D133" s="1">
        <v>33822</v>
      </c>
      <c r="E133" s="1" t="s">
        <v>4</v>
      </c>
      <c r="F133" s="1" t="s">
        <v>1477</v>
      </c>
      <c r="G133" s="1" t="s">
        <v>1188</v>
      </c>
      <c r="H133" s="3">
        <v>2152.0500000000002</v>
      </c>
      <c r="I133" s="5">
        <v>83</v>
      </c>
      <c r="L133" s="3">
        <f t="shared" si="1"/>
        <v>174146.29000000007</v>
      </c>
      <c r="N133" s="3"/>
      <c r="O133" s="6"/>
    </row>
    <row r="134" spans="1:15" x14ac:dyDescent="0.2">
      <c r="A134" s="1" t="s">
        <v>1957</v>
      </c>
      <c r="B134" s="2">
        <v>43035</v>
      </c>
      <c r="C134" s="1" t="s">
        <v>1958</v>
      </c>
      <c r="D134" s="1">
        <v>680</v>
      </c>
      <c r="E134" s="1" t="s">
        <v>1775</v>
      </c>
      <c r="F134" s="1" t="s">
        <v>16</v>
      </c>
      <c r="G134" s="1" t="s">
        <v>1959</v>
      </c>
      <c r="J134" s="3">
        <v>470125.28</v>
      </c>
      <c r="K134" s="4">
        <v>18</v>
      </c>
      <c r="L134" s="3">
        <f t="shared" ref="L134:L162" si="2">+L133+H134-J134</f>
        <v>-295978.99</v>
      </c>
      <c r="N134" s="3"/>
      <c r="O134" s="6"/>
    </row>
    <row r="135" spans="1:15" x14ac:dyDescent="0.2">
      <c r="A135" s="1" t="s">
        <v>1960</v>
      </c>
      <c r="B135" s="2">
        <v>43036</v>
      </c>
      <c r="C135" s="1" t="s">
        <v>3</v>
      </c>
      <c r="D135" s="1">
        <v>33832</v>
      </c>
      <c r="E135" s="1" t="s">
        <v>4</v>
      </c>
      <c r="F135" s="1" t="s">
        <v>1477</v>
      </c>
      <c r="G135" s="1" t="s">
        <v>769</v>
      </c>
      <c r="H135" s="3">
        <v>2825</v>
      </c>
      <c r="I135" s="5">
        <v>86</v>
      </c>
      <c r="L135" s="3">
        <f t="shared" si="2"/>
        <v>-293153.99</v>
      </c>
      <c r="N135" s="3"/>
      <c r="O135" s="6"/>
    </row>
    <row r="136" spans="1:15" x14ac:dyDescent="0.2">
      <c r="A136" s="1" t="s">
        <v>1961</v>
      </c>
      <c r="B136" s="2">
        <v>43036</v>
      </c>
      <c r="C136" s="1" t="s">
        <v>12</v>
      </c>
      <c r="D136" s="1">
        <v>33833</v>
      </c>
      <c r="E136" s="1" t="s">
        <v>4</v>
      </c>
      <c r="F136" s="1" t="s">
        <v>1477</v>
      </c>
      <c r="G136" s="1" t="s">
        <v>1518</v>
      </c>
      <c r="H136" s="3">
        <v>100</v>
      </c>
      <c r="I136" s="5">
        <v>87</v>
      </c>
      <c r="L136" s="3">
        <f t="shared" si="2"/>
        <v>-293053.99</v>
      </c>
      <c r="N136" s="3"/>
      <c r="O136" s="6"/>
    </row>
    <row r="137" spans="1:15" x14ac:dyDescent="0.2">
      <c r="A137" s="1" t="s">
        <v>1962</v>
      </c>
      <c r="B137" s="2">
        <v>43038</v>
      </c>
      <c r="C137" s="1" t="s">
        <v>3</v>
      </c>
      <c r="D137" s="1">
        <v>33838</v>
      </c>
      <c r="E137" s="1" t="s">
        <v>4</v>
      </c>
      <c r="F137" s="1" t="s">
        <v>1477</v>
      </c>
      <c r="G137" s="1" t="s">
        <v>363</v>
      </c>
      <c r="H137" s="3">
        <v>1099</v>
      </c>
      <c r="I137" s="5">
        <v>89</v>
      </c>
      <c r="L137" s="3">
        <f t="shared" si="2"/>
        <v>-291954.99</v>
      </c>
      <c r="N137" s="3"/>
      <c r="O137" s="6"/>
    </row>
    <row r="138" spans="1:15" x14ac:dyDescent="0.2">
      <c r="A138" s="1" t="s">
        <v>1963</v>
      </c>
      <c r="B138" s="2">
        <v>43038</v>
      </c>
      <c r="C138" s="1" t="s">
        <v>1964</v>
      </c>
      <c r="D138" s="1">
        <v>33843</v>
      </c>
      <c r="E138" s="1" t="s">
        <v>4</v>
      </c>
      <c r="F138" s="1" t="s">
        <v>1502</v>
      </c>
      <c r="G138" s="1" t="s">
        <v>1965</v>
      </c>
      <c r="H138" s="3">
        <v>5500</v>
      </c>
      <c r="I138" s="5">
        <v>90</v>
      </c>
      <c r="L138" s="3">
        <f t="shared" si="2"/>
        <v>-286454.99</v>
      </c>
      <c r="N138" s="3"/>
      <c r="O138" s="6"/>
    </row>
    <row r="139" spans="1:15" x14ac:dyDescent="0.2">
      <c r="A139" s="1" t="s">
        <v>1645</v>
      </c>
      <c r="B139" s="2">
        <v>43038</v>
      </c>
      <c r="C139" s="1" t="s">
        <v>1966</v>
      </c>
      <c r="D139" s="1">
        <v>33844</v>
      </c>
      <c r="E139" s="1" t="s">
        <v>4</v>
      </c>
      <c r="F139" s="1" t="s">
        <v>1502</v>
      </c>
      <c r="G139" s="1" t="s">
        <v>1965</v>
      </c>
      <c r="H139" s="3">
        <v>351600</v>
      </c>
      <c r="I139" s="5">
        <v>91</v>
      </c>
      <c r="L139" s="3">
        <f t="shared" si="2"/>
        <v>65145.010000000009</v>
      </c>
      <c r="N139" s="3"/>
      <c r="O139" s="6"/>
    </row>
    <row r="140" spans="1:15" x14ac:dyDescent="0.2">
      <c r="A140" s="1" t="s">
        <v>1967</v>
      </c>
      <c r="B140" s="2">
        <v>43038</v>
      </c>
      <c r="C140" s="1" t="s">
        <v>1673</v>
      </c>
      <c r="D140" s="1">
        <v>33846</v>
      </c>
      <c r="E140" s="1" t="s">
        <v>4</v>
      </c>
      <c r="F140" s="1" t="s">
        <v>1502</v>
      </c>
      <c r="G140" s="1" t="s">
        <v>1949</v>
      </c>
      <c r="H140" s="3">
        <v>140000</v>
      </c>
      <c r="I140" s="5">
        <v>92</v>
      </c>
      <c r="L140" s="3">
        <f t="shared" si="2"/>
        <v>205145.01</v>
      </c>
      <c r="N140" s="3"/>
      <c r="O140" s="6"/>
    </row>
    <row r="141" spans="1:15" x14ac:dyDescent="0.2">
      <c r="A141" s="1" t="s">
        <v>273</v>
      </c>
      <c r="B141" s="2">
        <v>43038</v>
      </c>
      <c r="C141" s="1" t="s">
        <v>1506</v>
      </c>
      <c r="D141" s="1">
        <v>33848</v>
      </c>
      <c r="E141" s="1" t="s">
        <v>4</v>
      </c>
      <c r="F141" s="1" t="s">
        <v>1502</v>
      </c>
      <c r="G141" s="1" t="s">
        <v>1968</v>
      </c>
      <c r="H141" s="3">
        <v>130000</v>
      </c>
      <c r="I141" s="5">
        <v>93</v>
      </c>
      <c r="L141" s="3">
        <f t="shared" si="2"/>
        <v>335145.01</v>
      </c>
      <c r="N141" s="3"/>
      <c r="O141" s="6"/>
    </row>
    <row r="142" spans="1:15" x14ac:dyDescent="0.2">
      <c r="A142" s="1" t="s">
        <v>1969</v>
      </c>
      <c r="B142" s="2">
        <v>43038</v>
      </c>
      <c r="C142" s="1" t="s">
        <v>1506</v>
      </c>
      <c r="D142" s="1">
        <v>33849</v>
      </c>
      <c r="E142" s="1" t="s">
        <v>4</v>
      </c>
      <c r="F142" s="1" t="s">
        <v>1502</v>
      </c>
      <c r="G142" s="1" t="s">
        <v>1970</v>
      </c>
      <c r="H142" s="3">
        <v>220000</v>
      </c>
      <c r="I142" s="5">
        <v>94</v>
      </c>
      <c r="L142" s="3">
        <f t="shared" si="2"/>
        <v>555145.01</v>
      </c>
      <c r="N142" s="3"/>
      <c r="O142" s="6"/>
    </row>
    <row r="143" spans="1:15" x14ac:dyDescent="0.2">
      <c r="A143" s="1" t="s">
        <v>1334</v>
      </c>
      <c r="B143" s="2">
        <v>43038</v>
      </c>
      <c r="C143" s="1" t="s">
        <v>1506</v>
      </c>
      <c r="D143" s="1">
        <v>33853</v>
      </c>
      <c r="E143" s="1" t="s">
        <v>4</v>
      </c>
      <c r="F143" s="1" t="s">
        <v>1502</v>
      </c>
      <c r="G143" s="1" t="s">
        <v>1826</v>
      </c>
      <c r="H143" s="3">
        <v>4146</v>
      </c>
      <c r="I143" s="5">
        <v>95</v>
      </c>
      <c r="L143" s="3">
        <f t="shared" si="2"/>
        <v>559291.01</v>
      </c>
      <c r="N143" s="3"/>
      <c r="O143" s="6"/>
    </row>
    <row r="144" spans="1:15" x14ac:dyDescent="0.2">
      <c r="A144" s="1" t="s">
        <v>1971</v>
      </c>
      <c r="B144" s="2">
        <v>43038</v>
      </c>
      <c r="C144" s="1" t="s">
        <v>1531</v>
      </c>
      <c r="D144" s="1">
        <v>33855</v>
      </c>
      <c r="E144" s="1" t="s">
        <v>4</v>
      </c>
      <c r="F144" s="1" t="s">
        <v>1502</v>
      </c>
      <c r="G144" s="1" t="s">
        <v>1501</v>
      </c>
      <c r="H144" s="3">
        <v>402.2</v>
      </c>
      <c r="I144" s="5">
        <v>96</v>
      </c>
      <c r="L144" s="3">
        <f t="shared" si="2"/>
        <v>559693.21</v>
      </c>
      <c r="N144" s="3"/>
      <c r="O144" s="6"/>
    </row>
    <row r="145" spans="1:15" x14ac:dyDescent="0.2">
      <c r="A145" s="1" t="s">
        <v>1972</v>
      </c>
      <c r="B145" s="2">
        <v>43039</v>
      </c>
      <c r="C145" s="1" t="s">
        <v>35</v>
      </c>
      <c r="D145" s="1">
        <v>33861</v>
      </c>
      <c r="E145" s="1" t="s">
        <v>4</v>
      </c>
      <c r="F145" s="1" t="s">
        <v>1502</v>
      </c>
      <c r="G145" s="1" t="s">
        <v>1973</v>
      </c>
      <c r="H145" s="3">
        <v>4200</v>
      </c>
      <c r="I145" s="5">
        <v>97</v>
      </c>
      <c r="L145" s="3">
        <f t="shared" si="2"/>
        <v>563893.21</v>
      </c>
      <c r="N145" s="3"/>
      <c r="O145" s="6"/>
    </row>
    <row r="146" spans="1:15" x14ac:dyDescent="0.2">
      <c r="A146" s="1" t="s">
        <v>1974</v>
      </c>
      <c r="B146" s="2">
        <v>43039</v>
      </c>
      <c r="C146" s="1" t="s">
        <v>35</v>
      </c>
      <c r="D146" s="1">
        <v>33871</v>
      </c>
      <c r="E146" s="1" t="s">
        <v>4</v>
      </c>
      <c r="F146" s="1" t="s">
        <v>1477</v>
      </c>
      <c r="G146" s="1" t="s">
        <v>1975</v>
      </c>
      <c r="H146" s="3">
        <v>30000</v>
      </c>
      <c r="I146" s="5">
        <v>98</v>
      </c>
      <c r="L146" s="3">
        <f t="shared" si="2"/>
        <v>593893.21</v>
      </c>
      <c r="N146" s="3"/>
      <c r="O146" s="6"/>
    </row>
    <row r="147" spans="1:15" x14ac:dyDescent="0.2">
      <c r="A147" s="1" t="s">
        <v>1976</v>
      </c>
      <c r="B147" s="2">
        <v>43039</v>
      </c>
      <c r="C147" s="1" t="s">
        <v>35</v>
      </c>
      <c r="D147" s="1">
        <v>33875</v>
      </c>
      <c r="E147" s="1" t="s">
        <v>4</v>
      </c>
      <c r="F147" s="1" t="s">
        <v>1477</v>
      </c>
      <c r="G147" s="1" t="s">
        <v>1977</v>
      </c>
      <c r="H147" s="3">
        <v>194000</v>
      </c>
      <c r="I147" s="5">
        <v>99</v>
      </c>
      <c r="L147" s="3">
        <f t="shared" si="2"/>
        <v>787893.21</v>
      </c>
      <c r="N147" s="3"/>
      <c r="O147" s="6"/>
    </row>
    <row r="148" spans="1:15" x14ac:dyDescent="0.2">
      <c r="A148" s="1" t="s">
        <v>1978</v>
      </c>
      <c r="B148" s="2">
        <v>43039</v>
      </c>
      <c r="C148" s="1" t="s">
        <v>35</v>
      </c>
      <c r="D148" s="1">
        <v>33878</v>
      </c>
      <c r="E148" s="1" t="s">
        <v>4</v>
      </c>
      <c r="F148" s="1" t="s">
        <v>1477</v>
      </c>
      <c r="G148" s="1" t="s">
        <v>1970</v>
      </c>
      <c r="H148" s="3">
        <v>140000</v>
      </c>
      <c r="I148" s="5">
        <v>100</v>
      </c>
      <c r="L148" s="3">
        <f t="shared" si="2"/>
        <v>927893.21</v>
      </c>
      <c r="N148" s="3"/>
      <c r="O148" s="6"/>
    </row>
    <row r="149" spans="1:15" x14ac:dyDescent="0.2">
      <c r="A149" s="1" t="s">
        <v>1979</v>
      </c>
      <c r="B149" s="2">
        <v>43039</v>
      </c>
      <c r="C149" s="1" t="s">
        <v>44</v>
      </c>
      <c r="D149" s="1">
        <v>33879</v>
      </c>
      <c r="E149" s="1" t="s">
        <v>4</v>
      </c>
      <c r="F149" s="1" t="s">
        <v>1477</v>
      </c>
      <c r="G149" s="1" t="s">
        <v>1319</v>
      </c>
      <c r="H149" s="3">
        <v>8548.01</v>
      </c>
      <c r="L149" s="3">
        <f t="shared" si="2"/>
        <v>936441.22</v>
      </c>
      <c r="N149" s="3"/>
      <c r="O149" s="6"/>
    </row>
    <row r="150" spans="1:15" x14ac:dyDescent="0.2">
      <c r="A150" s="1" t="s">
        <v>1980</v>
      </c>
      <c r="B150" s="2">
        <v>43039</v>
      </c>
      <c r="C150" s="1" t="s">
        <v>12</v>
      </c>
      <c r="D150" s="1">
        <v>33883</v>
      </c>
      <c r="E150" s="1" t="s">
        <v>4</v>
      </c>
      <c r="F150" s="1" t="s">
        <v>1477</v>
      </c>
      <c r="G150" s="1" t="s">
        <v>1518</v>
      </c>
      <c r="H150" s="3">
        <v>14353.72</v>
      </c>
      <c r="L150" s="3">
        <f t="shared" si="2"/>
        <v>950794.94</v>
      </c>
      <c r="N150" s="3"/>
      <c r="O150" s="6"/>
    </row>
    <row r="151" spans="1:15" x14ac:dyDescent="0.2">
      <c r="A151" s="1" t="s">
        <v>1981</v>
      </c>
      <c r="B151" s="2">
        <v>43039</v>
      </c>
      <c r="C151" s="1" t="s">
        <v>1506</v>
      </c>
      <c r="D151" s="1">
        <v>33895</v>
      </c>
      <c r="E151" s="1" t="s">
        <v>4</v>
      </c>
      <c r="F151" s="1" t="s">
        <v>1502</v>
      </c>
      <c r="G151" s="1" t="s">
        <v>829</v>
      </c>
      <c r="H151" s="3">
        <v>6655</v>
      </c>
      <c r="I151" s="5" t="s">
        <v>1995</v>
      </c>
      <c r="L151" s="3">
        <f t="shared" si="2"/>
        <v>957449.94</v>
      </c>
      <c r="N151" s="3"/>
      <c r="O151" s="6"/>
    </row>
    <row r="152" spans="1:15" x14ac:dyDescent="0.2">
      <c r="A152" s="1" t="s">
        <v>1982</v>
      </c>
      <c r="B152" s="2">
        <v>43039</v>
      </c>
      <c r="C152" s="1" t="s">
        <v>1506</v>
      </c>
      <c r="D152" s="1">
        <v>33895</v>
      </c>
      <c r="E152" s="1" t="s">
        <v>4</v>
      </c>
      <c r="F152" s="1" t="s">
        <v>1502</v>
      </c>
      <c r="G152" s="1" t="s">
        <v>1983</v>
      </c>
      <c r="J152" s="3">
        <v>6655</v>
      </c>
      <c r="K152" s="4" t="s">
        <v>1995</v>
      </c>
      <c r="L152" s="3">
        <f t="shared" si="2"/>
        <v>950794.94</v>
      </c>
      <c r="N152" s="3"/>
      <c r="O152" s="6"/>
    </row>
    <row r="153" spans="1:15" x14ac:dyDescent="0.2">
      <c r="A153" s="1" t="s">
        <v>1984</v>
      </c>
      <c r="B153" s="2">
        <v>43039</v>
      </c>
      <c r="C153" s="1" t="s">
        <v>1506</v>
      </c>
      <c r="D153" s="1">
        <v>33901</v>
      </c>
      <c r="E153" s="1" t="s">
        <v>4</v>
      </c>
      <c r="F153" s="1" t="s">
        <v>1502</v>
      </c>
      <c r="G153" s="1" t="s">
        <v>829</v>
      </c>
      <c r="H153" s="3">
        <v>6655</v>
      </c>
      <c r="I153" s="5" t="s">
        <v>284</v>
      </c>
      <c r="L153" s="3">
        <f t="shared" si="2"/>
        <v>957449.94</v>
      </c>
      <c r="N153" s="3"/>
      <c r="O153" s="6"/>
    </row>
    <row r="154" spans="1:15" x14ac:dyDescent="0.2">
      <c r="A154" s="1" t="s">
        <v>1985</v>
      </c>
      <c r="B154" s="2">
        <v>43039</v>
      </c>
      <c r="C154" s="1" t="s">
        <v>282</v>
      </c>
      <c r="D154" s="1">
        <v>34916</v>
      </c>
      <c r="E154" s="1" t="s">
        <v>15</v>
      </c>
      <c r="F154" s="1" t="s">
        <v>16</v>
      </c>
      <c r="G154" s="1" t="s">
        <v>1986</v>
      </c>
      <c r="J154" s="3">
        <v>9695.77</v>
      </c>
      <c r="K154" s="4">
        <v>19</v>
      </c>
      <c r="L154" s="3">
        <f t="shared" si="2"/>
        <v>947754.16999999993</v>
      </c>
      <c r="N154" s="3"/>
      <c r="O154" s="6"/>
    </row>
    <row r="155" spans="1:15" x14ac:dyDescent="0.2">
      <c r="A155" s="1" t="s">
        <v>1985</v>
      </c>
      <c r="B155" s="2">
        <v>43039</v>
      </c>
      <c r="C155" s="1" t="s">
        <v>282</v>
      </c>
      <c r="D155" s="1">
        <v>34916</v>
      </c>
      <c r="E155" s="1" t="s">
        <v>15</v>
      </c>
      <c r="F155" s="1" t="s">
        <v>16</v>
      </c>
      <c r="G155" s="1" t="s">
        <v>498</v>
      </c>
      <c r="H155" s="3">
        <v>26.09</v>
      </c>
      <c r="I155" s="5">
        <v>101</v>
      </c>
      <c r="L155" s="3">
        <f t="shared" si="2"/>
        <v>947780.25999999989</v>
      </c>
      <c r="N155" s="3"/>
      <c r="O155" s="6"/>
    </row>
    <row r="156" spans="1:15" x14ac:dyDescent="0.2">
      <c r="A156" s="1" t="s">
        <v>2000</v>
      </c>
      <c r="B156" s="2">
        <v>43039</v>
      </c>
      <c r="C156" s="1" t="s">
        <v>2001</v>
      </c>
      <c r="D156" s="1">
        <v>35001</v>
      </c>
      <c r="E156" s="1" t="s">
        <v>15</v>
      </c>
      <c r="F156" s="1" t="s">
        <v>16</v>
      </c>
      <c r="G156" s="1" t="s">
        <v>2002</v>
      </c>
      <c r="H156" s="3">
        <v>306284.49</v>
      </c>
      <c r="I156" s="5">
        <v>300</v>
      </c>
      <c r="L156" s="3">
        <f t="shared" si="2"/>
        <v>1254064.75</v>
      </c>
      <c r="N156" s="3"/>
      <c r="O156" s="6"/>
    </row>
    <row r="157" spans="1:15" x14ac:dyDescent="0.2">
      <c r="A157" s="1" t="s">
        <v>2003</v>
      </c>
      <c r="B157" s="2">
        <v>43039</v>
      </c>
      <c r="C157" s="1" t="s">
        <v>35</v>
      </c>
      <c r="D157" s="1">
        <v>34047</v>
      </c>
      <c r="E157" s="1" t="s">
        <v>4</v>
      </c>
      <c r="F157" s="1" t="s">
        <v>16</v>
      </c>
      <c r="G157" s="1" t="s">
        <v>1946</v>
      </c>
      <c r="H157" s="3">
        <v>320200</v>
      </c>
      <c r="L157" s="3">
        <f t="shared" si="2"/>
        <v>1574264.75</v>
      </c>
      <c r="N157" s="3"/>
      <c r="O157" s="6"/>
    </row>
    <row r="158" spans="1:15" x14ac:dyDescent="0.2">
      <c r="A158" s="1" t="s">
        <v>2004</v>
      </c>
      <c r="B158" s="2">
        <v>43039</v>
      </c>
      <c r="C158" s="1" t="s">
        <v>35</v>
      </c>
      <c r="D158" s="1">
        <v>34048</v>
      </c>
      <c r="E158" s="1" t="s">
        <v>4</v>
      </c>
      <c r="F158" s="1" t="s">
        <v>16</v>
      </c>
      <c r="G158" s="1" t="s">
        <v>1946</v>
      </c>
      <c r="H158" s="3">
        <v>140000</v>
      </c>
      <c r="L158" s="3">
        <f t="shared" si="2"/>
        <v>1714264.75</v>
      </c>
      <c r="N158" s="3"/>
      <c r="O158" s="6"/>
    </row>
    <row r="159" spans="1:15" x14ac:dyDescent="0.2">
      <c r="A159" s="1" t="s">
        <v>2005</v>
      </c>
      <c r="B159" s="2">
        <v>43039</v>
      </c>
      <c r="C159" s="1" t="s">
        <v>2006</v>
      </c>
      <c r="D159" s="1">
        <v>34169</v>
      </c>
      <c r="E159" s="1" t="s">
        <v>4</v>
      </c>
      <c r="F159" s="1" t="s">
        <v>16</v>
      </c>
      <c r="G159" s="1" t="s">
        <v>1946</v>
      </c>
      <c r="H159" s="3">
        <v>320200</v>
      </c>
      <c r="L159" s="3">
        <f t="shared" si="2"/>
        <v>2034464.75</v>
      </c>
      <c r="N159" s="3"/>
      <c r="O159" s="6"/>
    </row>
    <row r="160" spans="1:15" x14ac:dyDescent="0.2">
      <c r="A160" s="1" t="s">
        <v>1987</v>
      </c>
      <c r="B160" s="2">
        <v>43039</v>
      </c>
      <c r="C160" s="1" t="s">
        <v>1988</v>
      </c>
      <c r="D160" s="1">
        <v>681</v>
      </c>
      <c r="E160" s="1" t="s">
        <v>1775</v>
      </c>
      <c r="F160" s="1" t="s">
        <v>16</v>
      </c>
      <c r="G160" s="1" t="s">
        <v>1989</v>
      </c>
      <c r="J160" s="3">
        <v>880000</v>
      </c>
      <c r="K160" s="4" t="s">
        <v>1996</v>
      </c>
      <c r="L160" s="3">
        <f t="shared" si="2"/>
        <v>1154464.75</v>
      </c>
      <c r="N160" s="3"/>
      <c r="O160" s="6"/>
    </row>
    <row r="161" spans="1:15" x14ac:dyDescent="0.2">
      <c r="A161" s="1" t="s">
        <v>1990</v>
      </c>
      <c r="B161" s="2">
        <v>43039</v>
      </c>
      <c r="C161" s="1" t="s">
        <v>1988</v>
      </c>
      <c r="D161" s="1">
        <v>681</v>
      </c>
      <c r="E161" s="1" t="s">
        <v>1775</v>
      </c>
      <c r="F161" s="1" t="s">
        <v>16</v>
      </c>
      <c r="G161" s="1" t="s">
        <v>1991</v>
      </c>
      <c r="H161" s="3">
        <v>880000</v>
      </c>
      <c r="I161" s="5" t="s">
        <v>1996</v>
      </c>
      <c r="L161" s="3">
        <f t="shared" si="2"/>
        <v>2034464.75</v>
      </c>
      <c r="N161" s="3"/>
      <c r="O161" s="6"/>
    </row>
    <row r="162" spans="1:15" x14ac:dyDescent="0.2">
      <c r="A162" s="1" t="s">
        <v>1992</v>
      </c>
      <c r="B162" s="2">
        <v>43039</v>
      </c>
      <c r="C162" s="1" t="s">
        <v>1993</v>
      </c>
      <c r="D162" s="1">
        <v>682</v>
      </c>
      <c r="E162" s="1" t="s">
        <v>1775</v>
      </c>
      <c r="F162" s="1" t="s">
        <v>16</v>
      </c>
      <c r="G162" s="1" t="s">
        <v>1899</v>
      </c>
      <c r="J162" s="3">
        <v>880125.28</v>
      </c>
      <c r="K162" s="4">
        <v>20</v>
      </c>
      <c r="L162" s="3">
        <f t="shared" si="2"/>
        <v>1154339.47</v>
      </c>
      <c r="N162" s="3"/>
      <c r="O162" s="6"/>
    </row>
    <row r="163" spans="1:15" x14ac:dyDescent="0.2">
      <c r="O163" s="6"/>
    </row>
    <row r="164" spans="1:15" x14ac:dyDescent="0.2">
      <c r="H164" s="1"/>
      <c r="I164" s="1"/>
      <c r="J164" s="1"/>
      <c r="K164" s="1"/>
      <c r="O164" s="6"/>
    </row>
    <row r="165" spans="1:15" x14ac:dyDescent="0.2">
      <c r="O165" s="6"/>
    </row>
  </sheetData>
  <autoFilter ref="A4:M164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8"/>
  <sheetViews>
    <sheetView topLeftCell="B157" workbookViewId="0">
      <selection activeCell="L189" sqref="L189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8" bestFit="1" customWidth="1"/>
    <col min="4" max="4" width="7.28515625" style="8" bestFit="1" customWidth="1"/>
    <col min="5" max="5" width="19.140625" style="8" bestFit="1" customWidth="1"/>
    <col min="6" max="6" width="11" style="8" bestFit="1" customWidth="1"/>
    <col min="7" max="7" width="34.7109375" style="8" bestFit="1" customWidth="1"/>
    <col min="8" max="8" width="12" style="3" bestFit="1" customWidth="1"/>
    <col min="9" max="9" width="3.5703125" style="5" bestFit="1" customWidth="1"/>
    <col min="10" max="10" width="12" style="3" bestFit="1" customWidth="1"/>
    <col min="11" max="11" width="3.7109375" style="4" bestFit="1" customWidth="1"/>
    <col min="12" max="12" width="11.140625" style="3" bestFit="1" customWidth="1"/>
    <col min="13" max="16384" width="11.42578125" style="1"/>
  </cols>
  <sheetData>
    <row r="1" spans="1:15" x14ac:dyDescent="0.2">
      <c r="B1" s="2"/>
      <c r="F1" s="9"/>
      <c r="G1" s="9"/>
    </row>
    <row r="2" spans="1:15" x14ac:dyDescent="0.2">
      <c r="A2" s="1" t="s">
        <v>0</v>
      </c>
      <c r="B2" s="2"/>
      <c r="F2" s="9"/>
      <c r="G2" s="9"/>
    </row>
    <row r="3" spans="1:15" x14ac:dyDescent="0.2">
      <c r="B3" s="2"/>
      <c r="F3" s="9"/>
      <c r="G3" s="9"/>
    </row>
    <row r="4" spans="1:15" x14ac:dyDescent="0.2">
      <c r="B4" s="2"/>
      <c r="F4" s="9"/>
      <c r="G4" s="9" t="s">
        <v>1</v>
      </c>
      <c r="L4" s="3">
        <v>1154339.47</v>
      </c>
      <c r="N4" s="3"/>
      <c r="O4" s="6"/>
    </row>
    <row r="5" spans="1:15" x14ac:dyDescent="0.2">
      <c r="A5" s="1" t="s">
        <v>2007</v>
      </c>
      <c r="B5" s="2">
        <v>43040</v>
      </c>
      <c r="C5" s="8" t="s">
        <v>3</v>
      </c>
      <c r="D5" s="8">
        <v>33886</v>
      </c>
      <c r="E5" s="8" t="s">
        <v>4</v>
      </c>
      <c r="F5" s="9" t="s">
        <v>1477</v>
      </c>
      <c r="G5" s="9" t="s">
        <v>769</v>
      </c>
      <c r="H5" s="3">
        <v>3935</v>
      </c>
      <c r="I5" s="5" t="s">
        <v>284</v>
      </c>
      <c r="L5" s="3">
        <f>+L4+H5-J5</f>
        <v>1158274.47</v>
      </c>
      <c r="N5" s="3"/>
      <c r="O5" s="6"/>
    </row>
    <row r="6" spans="1:15" x14ac:dyDescent="0.2">
      <c r="A6" s="1" t="s">
        <v>1144</v>
      </c>
      <c r="B6" s="2">
        <v>43040</v>
      </c>
      <c r="C6" s="8" t="s">
        <v>12</v>
      </c>
      <c r="D6" s="8">
        <v>33891</v>
      </c>
      <c r="E6" s="8" t="s">
        <v>4</v>
      </c>
      <c r="F6" s="9" t="s">
        <v>1477</v>
      </c>
      <c r="G6" s="9" t="s">
        <v>1518</v>
      </c>
      <c r="H6" s="3">
        <v>3705.39</v>
      </c>
      <c r="I6" s="5">
        <v>1</v>
      </c>
      <c r="L6" s="3">
        <f t="shared" ref="L6:L69" si="0">+L5+H6-J6</f>
        <v>1161979.8599999999</v>
      </c>
      <c r="N6" s="3"/>
      <c r="O6" s="6"/>
    </row>
    <row r="7" spans="1:15" x14ac:dyDescent="0.2">
      <c r="A7" s="1" t="s">
        <v>2008</v>
      </c>
      <c r="B7" s="2">
        <v>43040</v>
      </c>
      <c r="C7" s="8" t="s">
        <v>1506</v>
      </c>
      <c r="D7" s="8">
        <v>33894</v>
      </c>
      <c r="E7" s="8" t="s">
        <v>4</v>
      </c>
      <c r="F7" s="9" t="s">
        <v>1502</v>
      </c>
      <c r="G7" s="9" t="s">
        <v>884</v>
      </c>
      <c r="H7" s="3">
        <v>10000</v>
      </c>
      <c r="I7" s="5">
        <v>2</v>
      </c>
      <c r="L7" s="3">
        <f t="shared" si="0"/>
        <v>1171979.8599999999</v>
      </c>
      <c r="N7" s="3"/>
      <c r="O7" s="6"/>
    </row>
    <row r="8" spans="1:15" x14ac:dyDescent="0.2">
      <c r="A8" s="1" t="s">
        <v>1146</v>
      </c>
      <c r="B8" s="2">
        <v>43040</v>
      </c>
      <c r="C8" s="8" t="s">
        <v>1506</v>
      </c>
      <c r="D8" s="8">
        <v>33899</v>
      </c>
      <c r="E8" s="8" t="s">
        <v>4</v>
      </c>
      <c r="F8" s="9" t="s">
        <v>1502</v>
      </c>
      <c r="G8" s="9" t="s">
        <v>829</v>
      </c>
      <c r="H8" s="3">
        <v>6655</v>
      </c>
      <c r="I8" s="5" t="s">
        <v>285</v>
      </c>
      <c r="L8" s="3">
        <f t="shared" si="0"/>
        <v>1178634.8599999999</v>
      </c>
      <c r="N8" s="3"/>
      <c r="O8" s="6"/>
    </row>
    <row r="9" spans="1:15" x14ac:dyDescent="0.2">
      <c r="A9" s="1" t="s">
        <v>504</v>
      </c>
      <c r="B9" s="2">
        <v>43040</v>
      </c>
      <c r="C9" s="8" t="s">
        <v>1506</v>
      </c>
      <c r="D9" s="8">
        <v>33900</v>
      </c>
      <c r="E9" s="8" t="s">
        <v>4</v>
      </c>
      <c r="F9" s="9" t="s">
        <v>1502</v>
      </c>
      <c r="G9" s="9" t="s">
        <v>2009</v>
      </c>
      <c r="H9" s="3">
        <v>200192.16</v>
      </c>
      <c r="I9" s="5">
        <v>3</v>
      </c>
      <c r="L9" s="3">
        <f t="shared" si="0"/>
        <v>1378827.0199999998</v>
      </c>
      <c r="N9" s="3"/>
      <c r="O9" s="6"/>
    </row>
    <row r="10" spans="1:15" x14ac:dyDescent="0.2">
      <c r="A10" s="1" t="s">
        <v>2010</v>
      </c>
      <c r="B10" s="2">
        <v>43040</v>
      </c>
      <c r="C10" s="8" t="s">
        <v>1506</v>
      </c>
      <c r="D10" s="8">
        <v>33899</v>
      </c>
      <c r="E10" s="8" t="s">
        <v>4</v>
      </c>
      <c r="F10" s="9" t="s">
        <v>1502</v>
      </c>
      <c r="G10" s="9" t="s">
        <v>1983</v>
      </c>
      <c r="J10" s="3">
        <v>6655</v>
      </c>
      <c r="K10" s="4" t="s">
        <v>285</v>
      </c>
      <c r="L10" s="3">
        <f t="shared" si="0"/>
        <v>1372172.0199999998</v>
      </c>
      <c r="N10" s="3"/>
      <c r="O10" s="6"/>
    </row>
    <row r="11" spans="1:15" x14ac:dyDescent="0.2">
      <c r="A11" s="1" t="s">
        <v>2011</v>
      </c>
      <c r="B11" s="2">
        <v>43040</v>
      </c>
      <c r="C11" s="8" t="s">
        <v>1531</v>
      </c>
      <c r="D11" s="8">
        <v>33902</v>
      </c>
      <c r="E11" s="8" t="s">
        <v>4</v>
      </c>
      <c r="F11" s="9" t="s">
        <v>1502</v>
      </c>
      <c r="G11" s="9" t="s">
        <v>1501</v>
      </c>
      <c r="H11" s="3">
        <v>1514.35</v>
      </c>
      <c r="I11" s="5">
        <v>1</v>
      </c>
      <c r="L11" s="3">
        <f t="shared" si="0"/>
        <v>1373686.3699999999</v>
      </c>
      <c r="N11" s="3"/>
      <c r="O11" s="6"/>
    </row>
    <row r="12" spans="1:15" x14ac:dyDescent="0.2">
      <c r="A12" s="1" t="s">
        <v>2012</v>
      </c>
      <c r="B12" s="2">
        <v>43040</v>
      </c>
      <c r="C12" s="8" t="s">
        <v>2013</v>
      </c>
      <c r="D12" s="8">
        <v>683</v>
      </c>
      <c r="E12" s="8" t="s">
        <v>1775</v>
      </c>
      <c r="F12" s="9" t="s">
        <v>16</v>
      </c>
      <c r="G12" s="9" t="s">
        <v>1989</v>
      </c>
      <c r="J12" s="3">
        <v>860000</v>
      </c>
      <c r="K12" s="4" t="s">
        <v>288</v>
      </c>
      <c r="L12" s="3">
        <f t="shared" si="0"/>
        <v>513686.36999999988</v>
      </c>
      <c r="N12" s="3"/>
      <c r="O12" s="6"/>
    </row>
    <row r="13" spans="1:15" x14ac:dyDescent="0.2">
      <c r="A13" s="1" t="s">
        <v>2014</v>
      </c>
      <c r="B13" s="2">
        <v>43040</v>
      </c>
      <c r="C13" s="8" t="s">
        <v>2015</v>
      </c>
      <c r="D13" s="8">
        <v>684</v>
      </c>
      <c r="E13" s="8" t="s">
        <v>1775</v>
      </c>
      <c r="F13" s="9" t="s">
        <v>16</v>
      </c>
      <c r="G13" s="9" t="s">
        <v>1989</v>
      </c>
      <c r="J13" s="3">
        <v>860125.28</v>
      </c>
      <c r="K13" s="4" t="s">
        <v>289</v>
      </c>
      <c r="L13" s="3">
        <f t="shared" si="0"/>
        <v>-346438.91000000015</v>
      </c>
      <c r="N13" s="3"/>
      <c r="O13" s="6"/>
    </row>
    <row r="14" spans="1:15" x14ac:dyDescent="0.2">
      <c r="A14" s="1" t="s">
        <v>2016</v>
      </c>
      <c r="B14" s="2">
        <v>43040</v>
      </c>
      <c r="C14" s="8" t="s">
        <v>2013</v>
      </c>
      <c r="D14" s="8">
        <v>683</v>
      </c>
      <c r="E14" s="8" t="s">
        <v>1775</v>
      </c>
      <c r="F14" s="9" t="s">
        <v>16</v>
      </c>
      <c r="G14" s="9" t="s">
        <v>1991</v>
      </c>
      <c r="H14" s="3">
        <v>860000</v>
      </c>
      <c r="I14" s="5" t="s">
        <v>288</v>
      </c>
      <c r="L14" s="3">
        <f t="shared" si="0"/>
        <v>513561.08999999985</v>
      </c>
      <c r="N14" s="3"/>
      <c r="O14" s="6"/>
    </row>
    <row r="15" spans="1:15" x14ac:dyDescent="0.2">
      <c r="A15" s="1" t="s">
        <v>2017</v>
      </c>
      <c r="B15" s="2">
        <v>43042</v>
      </c>
      <c r="C15" s="8" t="s">
        <v>3</v>
      </c>
      <c r="D15" s="8">
        <v>33914</v>
      </c>
      <c r="E15" s="8" t="s">
        <v>4</v>
      </c>
      <c r="F15" s="9" t="s">
        <v>1477</v>
      </c>
      <c r="G15" s="9" t="s">
        <v>363</v>
      </c>
      <c r="H15" s="3">
        <v>4395</v>
      </c>
      <c r="I15" s="5">
        <v>4</v>
      </c>
      <c r="L15" s="3">
        <f t="shared" si="0"/>
        <v>517956.08999999985</v>
      </c>
      <c r="N15" s="3"/>
      <c r="O15" s="6"/>
    </row>
    <row r="16" spans="1:15" x14ac:dyDescent="0.2">
      <c r="A16" s="1" t="s">
        <v>2018</v>
      </c>
      <c r="B16" s="2">
        <v>43042</v>
      </c>
      <c r="C16" s="8" t="s">
        <v>35</v>
      </c>
      <c r="D16" s="8">
        <v>33918</v>
      </c>
      <c r="E16" s="8" t="s">
        <v>4</v>
      </c>
      <c r="F16" s="9" t="s">
        <v>1477</v>
      </c>
      <c r="G16" s="9" t="s">
        <v>2019</v>
      </c>
      <c r="H16" s="3">
        <v>41000</v>
      </c>
      <c r="I16" s="5">
        <v>5</v>
      </c>
      <c r="L16" s="3">
        <f t="shared" si="0"/>
        <v>558956.08999999985</v>
      </c>
      <c r="N16" s="3"/>
      <c r="O16" s="6"/>
    </row>
    <row r="17" spans="1:15" x14ac:dyDescent="0.2">
      <c r="A17" s="1" t="s">
        <v>2020</v>
      </c>
      <c r="B17" s="2">
        <v>43042</v>
      </c>
      <c r="C17" s="8" t="s">
        <v>35</v>
      </c>
      <c r="D17" s="8">
        <v>33919</v>
      </c>
      <c r="E17" s="8" t="s">
        <v>4</v>
      </c>
      <c r="F17" s="9" t="s">
        <v>1477</v>
      </c>
      <c r="G17" s="9" t="s">
        <v>2019</v>
      </c>
      <c r="H17" s="3">
        <v>95000</v>
      </c>
      <c r="I17" s="5">
        <v>6</v>
      </c>
      <c r="L17" s="3">
        <f t="shared" si="0"/>
        <v>653956.08999999985</v>
      </c>
      <c r="N17" s="3"/>
      <c r="O17" s="6"/>
    </row>
    <row r="18" spans="1:15" x14ac:dyDescent="0.2">
      <c r="A18" s="1" t="s">
        <v>2021</v>
      </c>
      <c r="B18" s="2">
        <v>43042</v>
      </c>
      <c r="C18" s="8" t="s">
        <v>3</v>
      </c>
      <c r="D18" s="8">
        <v>33922</v>
      </c>
      <c r="E18" s="8" t="s">
        <v>4</v>
      </c>
      <c r="F18" s="9" t="s">
        <v>1477</v>
      </c>
      <c r="G18" s="9" t="s">
        <v>72</v>
      </c>
      <c r="H18" s="3">
        <v>1970</v>
      </c>
      <c r="I18" s="5">
        <v>7</v>
      </c>
      <c r="L18" s="3">
        <f t="shared" si="0"/>
        <v>655926.08999999985</v>
      </c>
      <c r="N18" s="3"/>
      <c r="O18" s="6"/>
    </row>
    <row r="19" spans="1:15" x14ac:dyDescent="0.2">
      <c r="A19" s="1" t="s">
        <v>2022</v>
      </c>
      <c r="B19" s="2">
        <v>43042</v>
      </c>
      <c r="C19" s="8" t="s">
        <v>12</v>
      </c>
      <c r="D19" s="8">
        <v>33925</v>
      </c>
      <c r="E19" s="8" t="s">
        <v>4</v>
      </c>
      <c r="F19" s="9" t="s">
        <v>1477</v>
      </c>
      <c r="G19" s="9" t="s">
        <v>1518</v>
      </c>
      <c r="H19" s="3">
        <v>14196.03</v>
      </c>
      <c r="I19" s="5">
        <v>8</v>
      </c>
      <c r="L19" s="3">
        <f t="shared" si="0"/>
        <v>670122.11999999988</v>
      </c>
      <c r="N19" s="3"/>
      <c r="O19" s="6"/>
    </row>
    <row r="20" spans="1:15" x14ac:dyDescent="0.2">
      <c r="A20" s="1" t="s">
        <v>2023</v>
      </c>
      <c r="B20" s="2">
        <v>43042</v>
      </c>
      <c r="C20" s="8" t="s">
        <v>2024</v>
      </c>
      <c r="D20" s="8">
        <v>33940</v>
      </c>
      <c r="E20" s="8" t="s">
        <v>4</v>
      </c>
      <c r="F20" s="9" t="s">
        <v>16</v>
      </c>
      <c r="G20" s="9" t="s">
        <v>478</v>
      </c>
      <c r="H20" s="3">
        <v>13823.51</v>
      </c>
      <c r="I20" s="5">
        <v>9</v>
      </c>
      <c r="L20" s="3">
        <f t="shared" si="0"/>
        <v>683945.62999999989</v>
      </c>
      <c r="N20" s="3"/>
      <c r="O20" s="6"/>
    </row>
    <row r="21" spans="1:15" x14ac:dyDescent="0.2">
      <c r="A21" s="1" t="s">
        <v>2025</v>
      </c>
      <c r="B21" s="2">
        <v>43042</v>
      </c>
      <c r="C21" s="8" t="s">
        <v>2026</v>
      </c>
      <c r="D21" s="8">
        <v>685</v>
      </c>
      <c r="E21" s="8" t="s">
        <v>1775</v>
      </c>
      <c r="F21" s="9" t="s">
        <v>16</v>
      </c>
      <c r="G21" s="9" t="s">
        <v>1989</v>
      </c>
      <c r="J21" s="3">
        <v>1090000</v>
      </c>
      <c r="K21" s="4" t="s">
        <v>290</v>
      </c>
      <c r="L21" s="3">
        <f t="shared" si="0"/>
        <v>-406054.37000000011</v>
      </c>
      <c r="N21" s="3"/>
      <c r="O21" s="6"/>
    </row>
    <row r="22" spans="1:15" x14ac:dyDescent="0.2">
      <c r="A22" s="1" t="s">
        <v>2027</v>
      </c>
      <c r="B22" s="2">
        <v>43042</v>
      </c>
      <c r="C22" s="8" t="s">
        <v>2026</v>
      </c>
      <c r="D22" s="8">
        <v>685</v>
      </c>
      <c r="E22" s="8" t="s">
        <v>1775</v>
      </c>
      <c r="F22" s="9" t="s">
        <v>16</v>
      </c>
      <c r="G22" s="9" t="s">
        <v>1991</v>
      </c>
      <c r="H22" s="3">
        <v>1090000</v>
      </c>
      <c r="I22" s="5" t="s">
        <v>290</v>
      </c>
      <c r="L22" s="3">
        <f t="shared" si="0"/>
        <v>683945.62999999989</v>
      </c>
      <c r="N22" s="3"/>
      <c r="O22" s="6"/>
    </row>
    <row r="23" spans="1:15" x14ac:dyDescent="0.2">
      <c r="A23" s="1" t="s">
        <v>2028</v>
      </c>
      <c r="B23" s="2">
        <v>43042</v>
      </c>
      <c r="C23" s="8" t="s">
        <v>2015</v>
      </c>
      <c r="D23" s="8">
        <v>684</v>
      </c>
      <c r="E23" s="8" t="s">
        <v>1775</v>
      </c>
      <c r="F23" s="9" t="s">
        <v>16</v>
      </c>
      <c r="G23" s="9" t="s">
        <v>1991</v>
      </c>
      <c r="H23" s="3">
        <v>860125.28</v>
      </c>
      <c r="I23" s="5" t="s">
        <v>289</v>
      </c>
      <c r="L23" s="3">
        <f t="shared" si="0"/>
        <v>1544070.91</v>
      </c>
      <c r="N23" s="3"/>
      <c r="O23" s="6"/>
    </row>
    <row r="24" spans="1:15" x14ac:dyDescent="0.2">
      <c r="A24" s="1" t="s">
        <v>2029</v>
      </c>
      <c r="B24" s="2">
        <v>43042</v>
      </c>
      <c r="C24" s="8" t="s">
        <v>2026</v>
      </c>
      <c r="D24" s="8" t="s">
        <v>2030</v>
      </c>
      <c r="E24" s="8" t="s">
        <v>1775</v>
      </c>
      <c r="F24" s="9" t="s">
        <v>16</v>
      </c>
      <c r="G24" s="9" t="s">
        <v>1899</v>
      </c>
      <c r="J24" s="3">
        <v>1090125.28</v>
      </c>
      <c r="K24" s="4" t="s">
        <v>291</v>
      </c>
      <c r="L24" s="3">
        <f t="shared" si="0"/>
        <v>453945.62999999989</v>
      </c>
      <c r="N24" s="3"/>
      <c r="O24" s="6"/>
    </row>
    <row r="25" spans="1:15" x14ac:dyDescent="0.2">
      <c r="A25" s="1" t="s">
        <v>2029</v>
      </c>
      <c r="B25" s="2">
        <v>43042</v>
      </c>
      <c r="C25" s="8" t="s">
        <v>2026</v>
      </c>
      <c r="D25" s="8" t="s">
        <v>2030</v>
      </c>
      <c r="E25" s="8" t="s">
        <v>1775</v>
      </c>
      <c r="F25" s="9" t="s">
        <v>16</v>
      </c>
      <c r="G25" s="9" t="s">
        <v>1899</v>
      </c>
      <c r="H25" s="3">
        <v>1090125.28</v>
      </c>
      <c r="I25" s="5" t="s">
        <v>291</v>
      </c>
      <c r="L25" s="3">
        <f t="shared" si="0"/>
        <v>1544070.91</v>
      </c>
      <c r="N25" s="3"/>
      <c r="O25" s="6"/>
    </row>
    <row r="26" spans="1:15" x14ac:dyDescent="0.2">
      <c r="A26" s="1" t="s">
        <v>2031</v>
      </c>
      <c r="B26" s="2">
        <v>43043</v>
      </c>
      <c r="C26" s="8" t="s">
        <v>1534</v>
      </c>
      <c r="D26" s="8">
        <v>33926</v>
      </c>
      <c r="E26" s="8" t="s">
        <v>4</v>
      </c>
      <c r="F26" s="9" t="s">
        <v>1502</v>
      </c>
      <c r="G26" s="9" t="s">
        <v>99</v>
      </c>
      <c r="H26" s="3">
        <v>3250</v>
      </c>
      <c r="I26" s="5">
        <v>10</v>
      </c>
      <c r="L26" s="3">
        <f t="shared" si="0"/>
        <v>1547320.91</v>
      </c>
      <c r="N26" s="3"/>
      <c r="O26" s="6"/>
    </row>
    <row r="27" spans="1:15" x14ac:dyDescent="0.2">
      <c r="A27" s="1" t="s">
        <v>314</v>
      </c>
      <c r="B27" s="2">
        <v>43043</v>
      </c>
      <c r="C27" s="8" t="s">
        <v>1506</v>
      </c>
      <c r="D27" s="8">
        <v>33932</v>
      </c>
      <c r="E27" s="8" t="s">
        <v>4</v>
      </c>
      <c r="F27" s="9" t="s">
        <v>1502</v>
      </c>
      <c r="G27" s="9" t="s">
        <v>2032</v>
      </c>
      <c r="H27" s="3">
        <v>1099</v>
      </c>
      <c r="I27" s="5">
        <v>11</v>
      </c>
      <c r="L27" s="3">
        <f t="shared" si="0"/>
        <v>1548419.91</v>
      </c>
      <c r="N27" s="3"/>
      <c r="O27" s="6"/>
    </row>
    <row r="28" spans="1:15" x14ac:dyDescent="0.2">
      <c r="A28" s="1" t="s">
        <v>521</v>
      </c>
      <c r="B28" s="2">
        <v>43043</v>
      </c>
      <c r="C28" s="8" t="s">
        <v>1673</v>
      </c>
      <c r="D28" s="8">
        <v>33935</v>
      </c>
      <c r="E28" s="8" t="s">
        <v>4</v>
      </c>
      <c r="F28" s="9" t="s">
        <v>1502</v>
      </c>
      <c r="G28" s="9" t="s">
        <v>2033</v>
      </c>
      <c r="H28" s="3">
        <v>15636.42</v>
      </c>
      <c r="I28" s="5" t="s">
        <v>286</v>
      </c>
      <c r="L28" s="3">
        <f t="shared" si="0"/>
        <v>1564056.3299999998</v>
      </c>
      <c r="N28" s="3"/>
      <c r="O28" s="6"/>
    </row>
    <row r="29" spans="1:15" x14ac:dyDescent="0.2">
      <c r="A29" s="1" t="s">
        <v>2034</v>
      </c>
      <c r="B29" s="2">
        <v>43043</v>
      </c>
      <c r="C29" s="8" t="s">
        <v>1531</v>
      </c>
      <c r="D29" s="8">
        <v>33938</v>
      </c>
      <c r="E29" s="8" t="s">
        <v>4</v>
      </c>
      <c r="F29" s="9" t="s">
        <v>1502</v>
      </c>
      <c r="G29" s="9" t="s">
        <v>1501</v>
      </c>
      <c r="H29" s="3">
        <v>27109.91</v>
      </c>
      <c r="I29" s="5">
        <v>12</v>
      </c>
      <c r="L29" s="3">
        <f t="shared" si="0"/>
        <v>1591166.2399999998</v>
      </c>
      <c r="N29" s="3"/>
      <c r="O29" s="6"/>
    </row>
    <row r="30" spans="1:15" x14ac:dyDescent="0.2">
      <c r="A30" s="1" t="s">
        <v>2035</v>
      </c>
      <c r="B30" s="2">
        <v>43045</v>
      </c>
      <c r="C30" s="8" t="s">
        <v>1531</v>
      </c>
      <c r="D30" s="8">
        <v>33946</v>
      </c>
      <c r="E30" s="8" t="s">
        <v>4</v>
      </c>
      <c r="F30" s="9" t="s">
        <v>1502</v>
      </c>
      <c r="G30" s="9" t="s">
        <v>1501</v>
      </c>
      <c r="H30" s="3">
        <v>1075.3399999999999</v>
      </c>
      <c r="I30" s="5">
        <v>13</v>
      </c>
      <c r="L30" s="3">
        <f t="shared" si="0"/>
        <v>1592241.5799999998</v>
      </c>
      <c r="N30" s="3"/>
      <c r="O30" s="6"/>
    </row>
    <row r="31" spans="1:15" x14ac:dyDescent="0.2">
      <c r="A31" s="1" t="s">
        <v>1513</v>
      </c>
      <c r="B31" s="2">
        <v>43045</v>
      </c>
      <c r="C31" s="8" t="s">
        <v>3</v>
      </c>
      <c r="D31" s="8">
        <v>33948</v>
      </c>
      <c r="E31" s="8" t="s">
        <v>4</v>
      </c>
      <c r="F31" s="9" t="s">
        <v>1477</v>
      </c>
      <c r="G31" s="9" t="s">
        <v>72</v>
      </c>
      <c r="H31" s="3">
        <v>3320</v>
      </c>
      <c r="I31" s="5">
        <v>14</v>
      </c>
      <c r="L31" s="3">
        <f t="shared" si="0"/>
        <v>1595561.5799999998</v>
      </c>
      <c r="N31" s="3"/>
      <c r="O31" s="6"/>
    </row>
    <row r="32" spans="1:15" x14ac:dyDescent="0.2">
      <c r="A32" s="1" t="s">
        <v>2036</v>
      </c>
      <c r="B32" s="2">
        <v>43045</v>
      </c>
      <c r="C32" s="8" t="s">
        <v>12</v>
      </c>
      <c r="D32" s="8">
        <v>33955</v>
      </c>
      <c r="E32" s="8" t="s">
        <v>4</v>
      </c>
      <c r="F32" s="9" t="s">
        <v>1477</v>
      </c>
      <c r="G32" s="9" t="s">
        <v>1518</v>
      </c>
      <c r="H32" s="3">
        <v>3139.01</v>
      </c>
      <c r="I32" s="5">
        <v>13</v>
      </c>
      <c r="L32" s="3">
        <f t="shared" si="0"/>
        <v>1598700.5899999999</v>
      </c>
      <c r="N32" s="3"/>
      <c r="O32" s="6"/>
    </row>
    <row r="33" spans="1:15" x14ac:dyDescent="0.2">
      <c r="A33" s="1" t="s">
        <v>2037</v>
      </c>
      <c r="B33" s="2">
        <v>43045</v>
      </c>
      <c r="C33" s="8" t="s">
        <v>14</v>
      </c>
      <c r="D33" s="8">
        <v>34991</v>
      </c>
      <c r="E33" s="8" t="s">
        <v>15</v>
      </c>
      <c r="F33" s="9" t="s">
        <v>16</v>
      </c>
      <c r="G33" s="9" t="s">
        <v>1165</v>
      </c>
      <c r="J33" s="3">
        <v>700000</v>
      </c>
      <c r="K33" s="4">
        <v>1</v>
      </c>
      <c r="L33" s="3">
        <f t="shared" si="0"/>
        <v>898700.58999999985</v>
      </c>
      <c r="N33" s="3"/>
      <c r="O33" s="6"/>
    </row>
    <row r="34" spans="1:15" x14ac:dyDescent="0.2">
      <c r="A34" s="1" t="s">
        <v>1906</v>
      </c>
      <c r="B34" s="2">
        <v>43045</v>
      </c>
      <c r="C34" s="8" t="s">
        <v>14</v>
      </c>
      <c r="D34" s="8">
        <v>34990</v>
      </c>
      <c r="E34" s="8" t="s">
        <v>628</v>
      </c>
      <c r="F34" s="9" t="s">
        <v>16</v>
      </c>
      <c r="G34" s="9" t="s">
        <v>1165</v>
      </c>
      <c r="J34" s="3">
        <v>300000</v>
      </c>
      <c r="K34" s="4">
        <v>2</v>
      </c>
      <c r="L34" s="3">
        <f t="shared" si="0"/>
        <v>598700.58999999985</v>
      </c>
      <c r="N34" s="3"/>
      <c r="O34" s="6"/>
    </row>
    <row r="35" spans="1:15" x14ac:dyDescent="0.2">
      <c r="A35" s="1" t="s">
        <v>54</v>
      </c>
      <c r="B35" s="2">
        <v>43046</v>
      </c>
      <c r="C35" s="8" t="s">
        <v>1673</v>
      </c>
      <c r="D35" s="8">
        <v>961</v>
      </c>
      <c r="E35" s="8" t="s">
        <v>4</v>
      </c>
      <c r="F35" s="9" t="s">
        <v>1502</v>
      </c>
      <c r="G35" s="9" t="s">
        <v>1855</v>
      </c>
      <c r="H35" s="3">
        <v>75000</v>
      </c>
      <c r="I35" s="5">
        <v>15</v>
      </c>
      <c r="L35" s="3">
        <f t="shared" si="0"/>
        <v>673700.58999999985</v>
      </c>
      <c r="N35" s="3"/>
      <c r="O35" s="6"/>
    </row>
    <row r="36" spans="1:15" x14ac:dyDescent="0.2">
      <c r="A36" s="1" t="s">
        <v>2038</v>
      </c>
      <c r="B36" s="2">
        <v>43046</v>
      </c>
      <c r="C36" s="8" t="s">
        <v>1673</v>
      </c>
      <c r="D36" s="8">
        <v>962</v>
      </c>
      <c r="E36" s="8" t="s">
        <v>4</v>
      </c>
      <c r="F36" s="9" t="s">
        <v>1502</v>
      </c>
      <c r="G36" s="9" t="s">
        <v>175</v>
      </c>
      <c r="H36" s="3">
        <v>513300</v>
      </c>
      <c r="I36" s="5">
        <v>16</v>
      </c>
      <c r="L36" s="3">
        <f t="shared" si="0"/>
        <v>1187000.5899999999</v>
      </c>
      <c r="N36" s="3"/>
      <c r="O36" s="6"/>
    </row>
    <row r="37" spans="1:15" x14ac:dyDescent="0.2">
      <c r="A37" s="1" t="s">
        <v>2039</v>
      </c>
      <c r="B37" s="2">
        <v>43046</v>
      </c>
      <c r="C37" s="8" t="s">
        <v>1673</v>
      </c>
      <c r="D37" s="8">
        <v>965</v>
      </c>
      <c r="E37" s="8" t="s">
        <v>4</v>
      </c>
      <c r="F37" s="9" t="s">
        <v>1502</v>
      </c>
      <c r="G37" s="9" t="s">
        <v>2040</v>
      </c>
      <c r="H37" s="3">
        <v>5000</v>
      </c>
      <c r="I37" s="5">
        <v>17</v>
      </c>
      <c r="L37" s="3">
        <f t="shared" si="0"/>
        <v>1192000.5899999999</v>
      </c>
      <c r="N37" s="3"/>
      <c r="O37" s="6"/>
    </row>
    <row r="38" spans="1:15" x14ac:dyDescent="0.2">
      <c r="A38" s="1" t="s">
        <v>2041</v>
      </c>
      <c r="B38" s="2">
        <v>43046</v>
      </c>
      <c r="C38" s="8" t="s">
        <v>1531</v>
      </c>
      <c r="D38" s="8">
        <v>966</v>
      </c>
      <c r="E38" s="8" t="s">
        <v>216</v>
      </c>
      <c r="F38" s="9" t="s">
        <v>1502</v>
      </c>
      <c r="G38" s="9" t="s">
        <v>2042</v>
      </c>
      <c r="H38" s="3">
        <v>1099.01</v>
      </c>
      <c r="I38" s="5">
        <v>18</v>
      </c>
      <c r="L38" s="3">
        <f>+L37+H38-J38</f>
        <v>1193099.5999999999</v>
      </c>
      <c r="N38" s="3"/>
      <c r="O38" s="6"/>
    </row>
    <row r="39" spans="1:15" x14ac:dyDescent="0.2">
      <c r="A39" s="1" t="s">
        <v>2043</v>
      </c>
      <c r="B39" s="2">
        <v>43046</v>
      </c>
      <c r="C39" s="8" t="s">
        <v>35</v>
      </c>
      <c r="D39" s="8">
        <v>33956</v>
      </c>
      <c r="E39" s="8" t="s">
        <v>4</v>
      </c>
      <c r="F39" s="9" t="s">
        <v>1477</v>
      </c>
      <c r="G39" s="9" t="s">
        <v>2044</v>
      </c>
      <c r="H39" s="3">
        <v>2000</v>
      </c>
      <c r="I39" s="5">
        <v>19</v>
      </c>
      <c r="L39" s="3">
        <f t="shared" si="0"/>
        <v>1195099.5999999999</v>
      </c>
      <c r="N39" s="3"/>
      <c r="O39" s="6"/>
    </row>
    <row r="40" spans="1:15" x14ac:dyDescent="0.2">
      <c r="A40" s="1" t="s">
        <v>2045</v>
      </c>
      <c r="B40" s="2">
        <v>43046</v>
      </c>
      <c r="C40" s="8" t="s">
        <v>3</v>
      </c>
      <c r="D40" s="8">
        <v>33958</v>
      </c>
      <c r="E40" s="8" t="s">
        <v>4</v>
      </c>
      <c r="F40" s="9" t="s">
        <v>1477</v>
      </c>
      <c r="G40" s="9" t="s">
        <v>1895</v>
      </c>
      <c r="H40" s="3">
        <v>35799.910000000003</v>
      </c>
      <c r="I40" s="5">
        <v>20</v>
      </c>
      <c r="L40" s="3">
        <f t="shared" si="0"/>
        <v>1230899.5099999998</v>
      </c>
      <c r="N40" s="3"/>
      <c r="O40" s="6"/>
    </row>
    <row r="41" spans="1:15" x14ac:dyDescent="0.2">
      <c r="A41" s="1" t="s">
        <v>2046</v>
      </c>
      <c r="B41" s="2">
        <v>43046</v>
      </c>
      <c r="C41" s="8" t="s">
        <v>3</v>
      </c>
      <c r="D41" s="8">
        <v>33959</v>
      </c>
      <c r="E41" s="8" t="s">
        <v>4</v>
      </c>
      <c r="F41" s="9" t="s">
        <v>1477</v>
      </c>
      <c r="G41" s="9" t="s">
        <v>1855</v>
      </c>
      <c r="H41" s="3">
        <v>350000</v>
      </c>
      <c r="I41" s="5">
        <v>21</v>
      </c>
      <c r="L41" s="3">
        <f t="shared" si="0"/>
        <v>1580899.5099999998</v>
      </c>
      <c r="N41" s="3"/>
      <c r="O41" s="6"/>
    </row>
    <row r="42" spans="1:15" x14ac:dyDescent="0.2">
      <c r="A42" s="1" t="s">
        <v>1195</v>
      </c>
      <c r="B42" s="2">
        <v>43046</v>
      </c>
      <c r="C42" s="8" t="s">
        <v>3</v>
      </c>
      <c r="D42" s="8">
        <v>33961</v>
      </c>
      <c r="E42" s="8" t="s">
        <v>4</v>
      </c>
      <c r="F42" s="9" t="s">
        <v>1477</v>
      </c>
      <c r="G42" s="9" t="s">
        <v>2047</v>
      </c>
      <c r="H42" s="3">
        <v>1479</v>
      </c>
      <c r="I42" s="5">
        <v>22</v>
      </c>
      <c r="L42" s="3">
        <f t="shared" si="0"/>
        <v>1582378.5099999998</v>
      </c>
      <c r="N42" s="3"/>
      <c r="O42" s="6"/>
    </row>
    <row r="43" spans="1:15" x14ac:dyDescent="0.2">
      <c r="A43" s="1" t="s">
        <v>1200</v>
      </c>
      <c r="B43" s="2">
        <v>43046</v>
      </c>
      <c r="C43" s="8" t="s">
        <v>12</v>
      </c>
      <c r="D43" s="8">
        <v>33964</v>
      </c>
      <c r="E43" s="8" t="s">
        <v>4</v>
      </c>
      <c r="F43" s="9" t="s">
        <v>1477</v>
      </c>
      <c r="G43" s="9" t="s">
        <v>1518</v>
      </c>
      <c r="H43" s="3">
        <v>13665.91</v>
      </c>
      <c r="I43" s="5">
        <v>18</v>
      </c>
      <c r="L43" s="3">
        <f t="shared" si="0"/>
        <v>1596044.4199999997</v>
      </c>
      <c r="N43" s="3"/>
      <c r="O43" s="6"/>
    </row>
    <row r="44" spans="1:15" x14ac:dyDescent="0.2">
      <c r="A44" s="1" t="s">
        <v>813</v>
      </c>
      <c r="B44" s="2">
        <v>43047</v>
      </c>
      <c r="C44" s="8" t="s">
        <v>1506</v>
      </c>
      <c r="D44" s="8">
        <v>33968</v>
      </c>
      <c r="E44" s="8" t="s">
        <v>216</v>
      </c>
      <c r="F44" s="9" t="s">
        <v>1502</v>
      </c>
      <c r="G44" s="9" t="s">
        <v>2048</v>
      </c>
      <c r="H44" s="3">
        <v>8665.84</v>
      </c>
      <c r="I44" s="5" t="s">
        <v>287</v>
      </c>
      <c r="L44" s="3">
        <f t="shared" si="0"/>
        <v>1604710.2599999998</v>
      </c>
      <c r="N44" s="3"/>
      <c r="O44" s="6"/>
    </row>
    <row r="45" spans="1:15" x14ac:dyDescent="0.2">
      <c r="A45" s="1" t="s">
        <v>2049</v>
      </c>
      <c r="B45" s="2">
        <v>43047</v>
      </c>
      <c r="C45" s="8" t="s">
        <v>1531</v>
      </c>
      <c r="D45" s="8">
        <v>33970</v>
      </c>
      <c r="E45" s="8" t="s">
        <v>4</v>
      </c>
      <c r="F45" s="9" t="s">
        <v>1502</v>
      </c>
      <c r="G45" s="9" t="s">
        <v>1501</v>
      </c>
      <c r="H45" s="3">
        <v>5993.54</v>
      </c>
      <c r="I45" s="5">
        <v>23</v>
      </c>
      <c r="L45" s="3">
        <f t="shared" si="0"/>
        <v>1610703.7999999998</v>
      </c>
      <c r="N45" s="3"/>
      <c r="O45" s="6"/>
    </row>
    <row r="46" spans="1:15" x14ac:dyDescent="0.2">
      <c r="A46" s="1" t="s">
        <v>2050</v>
      </c>
      <c r="B46" s="2">
        <v>43047</v>
      </c>
      <c r="C46" s="8" t="s">
        <v>44</v>
      </c>
      <c r="D46" s="8">
        <v>33972</v>
      </c>
      <c r="E46" s="8" t="s">
        <v>4</v>
      </c>
      <c r="F46" s="9" t="s">
        <v>1477</v>
      </c>
      <c r="G46" s="9" t="s">
        <v>2051</v>
      </c>
      <c r="H46" s="3">
        <v>1099.01</v>
      </c>
      <c r="I46" s="5">
        <v>24</v>
      </c>
      <c r="L46" s="3">
        <f t="shared" si="0"/>
        <v>1611802.8099999998</v>
      </c>
      <c r="N46" s="3"/>
      <c r="O46" s="6"/>
    </row>
    <row r="47" spans="1:15" x14ac:dyDescent="0.2">
      <c r="A47" s="1" t="s">
        <v>2052</v>
      </c>
      <c r="B47" s="2">
        <v>43047</v>
      </c>
      <c r="C47" s="8" t="s">
        <v>35</v>
      </c>
      <c r="D47" s="8">
        <v>33974</v>
      </c>
      <c r="E47" s="8" t="s">
        <v>4</v>
      </c>
      <c r="F47" s="9" t="s">
        <v>1477</v>
      </c>
      <c r="G47" s="9" t="s">
        <v>2053</v>
      </c>
      <c r="H47" s="3">
        <v>140000</v>
      </c>
      <c r="I47" s="5">
        <v>25</v>
      </c>
      <c r="L47" s="3">
        <f t="shared" si="0"/>
        <v>1751802.8099999998</v>
      </c>
      <c r="N47" s="3"/>
      <c r="O47" s="6"/>
    </row>
    <row r="48" spans="1:15" x14ac:dyDescent="0.2">
      <c r="A48" s="1" t="s">
        <v>1205</v>
      </c>
      <c r="B48" s="2">
        <v>43047</v>
      </c>
      <c r="C48" s="8" t="s">
        <v>12</v>
      </c>
      <c r="D48" s="8">
        <v>33980</v>
      </c>
      <c r="E48" s="8" t="s">
        <v>4</v>
      </c>
      <c r="F48" s="9" t="s">
        <v>1477</v>
      </c>
      <c r="G48" s="9" t="s">
        <v>1518</v>
      </c>
      <c r="H48" s="3">
        <v>2895.56</v>
      </c>
      <c r="I48" s="5">
        <v>23</v>
      </c>
      <c r="L48" s="3">
        <f t="shared" si="0"/>
        <v>1754698.3699999999</v>
      </c>
      <c r="N48" s="3"/>
      <c r="O48" s="6"/>
    </row>
    <row r="49" spans="1:15" x14ac:dyDescent="0.2">
      <c r="A49" s="1" t="s">
        <v>2054</v>
      </c>
      <c r="B49" s="2">
        <v>43047</v>
      </c>
      <c r="C49" s="8" t="s">
        <v>2055</v>
      </c>
      <c r="D49" s="8">
        <v>686</v>
      </c>
      <c r="E49" s="8" t="s">
        <v>1775</v>
      </c>
      <c r="F49" s="9" t="s">
        <v>16</v>
      </c>
      <c r="G49" s="9" t="s">
        <v>1899</v>
      </c>
      <c r="J49" s="3">
        <v>1290125.28</v>
      </c>
      <c r="K49" s="4" t="s">
        <v>2215</v>
      </c>
      <c r="L49" s="3">
        <f t="shared" si="0"/>
        <v>464573.08999999985</v>
      </c>
      <c r="N49" s="3"/>
      <c r="O49" s="6"/>
    </row>
    <row r="50" spans="1:15" x14ac:dyDescent="0.2">
      <c r="A50" s="1" t="s">
        <v>2056</v>
      </c>
      <c r="B50" s="2">
        <v>43047</v>
      </c>
      <c r="C50" s="8" t="s">
        <v>2057</v>
      </c>
      <c r="D50" s="8">
        <v>687</v>
      </c>
      <c r="E50" s="8" t="s">
        <v>1775</v>
      </c>
      <c r="F50" s="9" t="s">
        <v>16</v>
      </c>
      <c r="G50" s="9" t="s">
        <v>1776</v>
      </c>
      <c r="J50" s="3">
        <v>1290000</v>
      </c>
      <c r="K50" s="4" t="s">
        <v>2216</v>
      </c>
      <c r="L50" s="3">
        <f t="shared" si="0"/>
        <v>-825426.91000000015</v>
      </c>
      <c r="N50" s="3"/>
      <c r="O50" s="6"/>
    </row>
    <row r="51" spans="1:15" x14ac:dyDescent="0.2">
      <c r="A51" s="1" t="s">
        <v>826</v>
      </c>
      <c r="B51" s="2">
        <v>43048</v>
      </c>
      <c r="C51" s="8" t="s">
        <v>1506</v>
      </c>
      <c r="D51" s="8">
        <v>33983</v>
      </c>
      <c r="E51" s="8" t="s">
        <v>4</v>
      </c>
      <c r="F51" s="9" t="s">
        <v>1502</v>
      </c>
      <c r="G51" s="9" t="s">
        <v>310</v>
      </c>
      <c r="H51" s="3">
        <v>2390</v>
      </c>
      <c r="I51" s="5">
        <v>26</v>
      </c>
      <c r="L51" s="3">
        <f t="shared" si="0"/>
        <v>-823036.91000000015</v>
      </c>
      <c r="N51" s="3"/>
      <c r="O51" s="6"/>
    </row>
    <row r="52" spans="1:15" x14ac:dyDescent="0.2">
      <c r="A52" s="1" t="s">
        <v>2058</v>
      </c>
      <c r="B52" s="2">
        <v>43048</v>
      </c>
      <c r="C52" s="8" t="s">
        <v>1506</v>
      </c>
      <c r="D52" s="8">
        <v>33986</v>
      </c>
      <c r="E52" s="8" t="s">
        <v>4</v>
      </c>
      <c r="F52" s="9" t="s">
        <v>1502</v>
      </c>
      <c r="G52" s="9" t="s">
        <v>884</v>
      </c>
      <c r="H52" s="3">
        <v>28913</v>
      </c>
      <c r="I52" s="5">
        <v>27</v>
      </c>
      <c r="L52" s="3">
        <f t="shared" si="0"/>
        <v>-794123.91000000015</v>
      </c>
      <c r="N52" s="3"/>
      <c r="O52" s="6"/>
    </row>
    <row r="53" spans="1:15" x14ac:dyDescent="0.2">
      <c r="A53" s="1" t="s">
        <v>339</v>
      </c>
      <c r="B53" s="2">
        <v>43048</v>
      </c>
      <c r="C53" s="8" t="s">
        <v>1673</v>
      </c>
      <c r="D53" s="8">
        <v>33987</v>
      </c>
      <c r="E53" s="8" t="s">
        <v>4</v>
      </c>
      <c r="F53" s="9" t="s">
        <v>1502</v>
      </c>
      <c r="G53" s="9" t="s">
        <v>2053</v>
      </c>
      <c r="H53" s="3">
        <v>110000</v>
      </c>
      <c r="I53" s="5">
        <v>28</v>
      </c>
      <c r="L53" s="3">
        <f t="shared" si="0"/>
        <v>-684123.91000000015</v>
      </c>
      <c r="N53" s="3"/>
      <c r="O53" s="6"/>
    </row>
    <row r="54" spans="1:15" x14ac:dyDescent="0.2">
      <c r="A54" s="1" t="s">
        <v>2059</v>
      </c>
      <c r="B54" s="2">
        <v>43048</v>
      </c>
      <c r="C54" s="8" t="s">
        <v>1673</v>
      </c>
      <c r="D54" s="8">
        <v>33989</v>
      </c>
      <c r="E54" s="8" t="s">
        <v>4</v>
      </c>
      <c r="F54" s="9" t="s">
        <v>1502</v>
      </c>
      <c r="G54" s="9" t="s">
        <v>1975</v>
      </c>
      <c r="H54" s="3">
        <v>67400</v>
      </c>
      <c r="I54" s="5">
        <v>29</v>
      </c>
      <c r="L54" s="3">
        <f t="shared" si="0"/>
        <v>-616723.91000000015</v>
      </c>
      <c r="N54" s="3"/>
      <c r="O54" s="6"/>
    </row>
    <row r="55" spans="1:15" x14ac:dyDescent="0.2">
      <c r="A55" s="1" t="s">
        <v>2060</v>
      </c>
      <c r="B55" s="2">
        <v>43048</v>
      </c>
      <c r="C55" s="8" t="s">
        <v>1534</v>
      </c>
      <c r="D55" s="8">
        <v>33990</v>
      </c>
      <c r="E55" s="8" t="s">
        <v>4</v>
      </c>
      <c r="F55" s="9" t="s">
        <v>1502</v>
      </c>
      <c r="G55" s="9" t="s">
        <v>1975</v>
      </c>
      <c r="H55" s="3">
        <v>150000</v>
      </c>
      <c r="I55" s="5">
        <v>30</v>
      </c>
      <c r="L55" s="3">
        <f t="shared" si="0"/>
        <v>-466723.91000000015</v>
      </c>
      <c r="N55" s="3"/>
      <c r="O55" s="6"/>
    </row>
    <row r="56" spans="1:15" x14ac:dyDescent="0.2">
      <c r="A56" s="1" t="s">
        <v>2061</v>
      </c>
      <c r="B56" s="2">
        <v>43048</v>
      </c>
      <c r="C56" s="8" t="s">
        <v>1506</v>
      </c>
      <c r="D56" s="8">
        <v>33991</v>
      </c>
      <c r="E56" s="8" t="s">
        <v>4</v>
      </c>
      <c r="F56" s="9" t="s">
        <v>1502</v>
      </c>
      <c r="G56" s="9" t="s">
        <v>363</v>
      </c>
      <c r="H56" s="3">
        <v>924</v>
      </c>
      <c r="I56" s="5">
        <v>31</v>
      </c>
      <c r="L56" s="3">
        <f t="shared" si="0"/>
        <v>-465799.91000000015</v>
      </c>
      <c r="N56" s="3"/>
      <c r="O56" s="6"/>
    </row>
    <row r="57" spans="1:15" x14ac:dyDescent="0.2">
      <c r="A57" s="1" t="s">
        <v>2062</v>
      </c>
      <c r="B57" s="2">
        <v>43048</v>
      </c>
      <c r="C57" s="8" t="s">
        <v>1531</v>
      </c>
      <c r="D57" s="8">
        <v>33992</v>
      </c>
      <c r="E57" s="8" t="s">
        <v>4</v>
      </c>
      <c r="F57" s="9" t="s">
        <v>1502</v>
      </c>
      <c r="G57" s="9" t="s">
        <v>1501</v>
      </c>
      <c r="H57" s="3">
        <v>45297.75</v>
      </c>
      <c r="I57" s="5">
        <v>32</v>
      </c>
      <c r="L57" s="3">
        <f t="shared" si="0"/>
        <v>-420502.16000000015</v>
      </c>
      <c r="N57" s="3"/>
      <c r="O57" s="6"/>
    </row>
    <row r="58" spans="1:15" x14ac:dyDescent="0.2">
      <c r="A58" s="1" t="s">
        <v>88</v>
      </c>
      <c r="B58" s="2">
        <v>43048</v>
      </c>
      <c r="C58" s="8" t="s">
        <v>3</v>
      </c>
      <c r="D58" s="8">
        <v>34000</v>
      </c>
      <c r="E58" s="8" t="s">
        <v>4</v>
      </c>
      <c r="F58" s="9" t="s">
        <v>1477</v>
      </c>
      <c r="G58" s="9" t="s">
        <v>2063</v>
      </c>
      <c r="H58" s="3">
        <v>1970</v>
      </c>
      <c r="I58" s="5">
        <v>33</v>
      </c>
      <c r="L58" s="3">
        <f t="shared" si="0"/>
        <v>-418532.16000000015</v>
      </c>
      <c r="N58" s="3"/>
      <c r="O58" s="6"/>
    </row>
    <row r="59" spans="1:15" x14ac:dyDescent="0.2">
      <c r="A59" s="1" t="s">
        <v>2064</v>
      </c>
      <c r="B59" s="2">
        <v>43048</v>
      </c>
      <c r="C59" s="8" t="s">
        <v>2065</v>
      </c>
      <c r="D59" s="8">
        <v>688</v>
      </c>
      <c r="E59" s="8" t="s">
        <v>1775</v>
      </c>
      <c r="F59" s="9" t="s">
        <v>16</v>
      </c>
      <c r="G59" s="9" t="s">
        <v>1959</v>
      </c>
      <c r="J59" s="3">
        <v>1440125.28</v>
      </c>
      <c r="K59" s="4">
        <v>3</v>
      </c>
      <c r="L59" s="3">
        <f t="shared" si="0"/>
        <v>-1858657.4400000002</v>
      </c>
      <c r="N59" s="3"/>
      <c r="O59" s="6"/>
    </row>
    <row r="60" spans="1:15" x14ac:dyDescent="0.2">
      <c r="A60" s="1" t="s">
        <v>2066</v>
      </c>
      <c r="B60" s="2">
        <v>43048</v>
      </c>
      <c r="C60" s="8" t="s">
        <v>2055</v>
      </c>
      <c r="D60" s="8">
        <v>686</v>
      </c>
      <c r="E60" s="8" t="s">
        <v>1775</v>
      </c>
      <c r="F60" s="9" t="s">
        <v>16</v>
      </c>
      <c r="G60" s="9" t="s">
        <v>1991</v>
      </c>
      <c r="H60" s="3">
        <v>1290125.28</v>
      </c>
      <c r="I60" s="5" t="s">
        <v>2215</v>
      </c>
      <c r="L60" s="3">
        <f t="shared" si="0"/>
        <v>-568532.16000000015</v>
      </c>
      <c r="N60" s="3"/>
      <c r="O60" s="6"/>
    </row>
    <row r="61" spans="1:15" x14ac:dyDescent="0.2">
      <c r="A61" s="1" t="s">
        <v>1238</v>
      </c>
      <c r="B61" s="2">
        <v>43048</v>
      </c>
      <c r="C61" s="8" t="s">
        <v>2057</v>
      </c>
      <c r="D61" s="8">
        <v>687</v>
      </c>
      <c r="E61" s="8" t="s">
        <v>1775</v>
      </c>
      <c r="F61" s="9" t="s">
        <v>16</v>
      </c>
      <c r="G61" s="9" t="s">
        <v>1907</v>
      </c>
      <c r="H61" s="3">
        <v>1290000</v>
      </c>
      <c r="I61" s="5" t="s">
        <v>2216</v>
      </c>
      <c r="L61" s="3">
        <f t="shared" si="0"/>
        <v>721467.83999999985</v>
      </c>
      <c r="N61" s="3"/>
      <c r="O61" s="6"/>
    </row>
    <row r="62" spans="1:15" x14ac:dyDescent="0.2">
      <c r="A62" s="1" t="s">
        <v>2067</v>
      </c>
      <c r="B62" s="2">
        <v>43049</v>
      </c>
      <c r="C62" s="8" t="s">
        <v>1506</v>
      </c>
      <c r="D62" s="8">
        <v>34005</v>
      </c>
      <c r="E62" s="8" t="s">
        <v>4</v>
      </c>
      <c r="F62" s="9" t="s">
        <v>1502</v>
      </c>
      <c r="G62" s="9" t="s">
        <v>1700</v>
      </c>
      <c r="H62" s="3">
        <v>1970</v>
      </c>
      <c r="I62" s="5">
        <v>34</v>
      </c>
      <c r="L62" s="3">
        <f t="shared" si="0"/>
        <v>723437.83999999985</v>
      </c>
      <c r="N62" s="3"/>
      <c r="O62" s="6"/>
    </row>
    <row r="63" spans="1:15" x14ac:dyDescent="0.2">
      <c r="A63" s="1" t="s">
        <v>1008</v>
      </c>
      <c r="B63" s="2">
        <v>43049</v>
      </c>
      <c r="C63" s="8" t="s">
        <v>1506</v>
      </c>
      <c r="D63" s="8">
        <v>34008</v>
      </c>
      <c r="E63" s="8" t="s">
        <v>4</v>
      </c>
      <c r="F63" s="9" t="s">
        <v>1502</v>
      </c>
      <c r="G63" s="9" t="s">
        <v>72</v>
      </c>
      <c r="H63" s="3">
        <v>4065</v>
      </c>
      <c r="I63" s="5">
        <v>35</v>
      </c>
      <c r="L63" s="3">
        <f t="shared" si="0"/>
        <v>727502.83999999985</v>
      </c>
      <c r="N63" s="3"/>
      <c r="O63" s="6"/>
    </row>
    <row r="64" spans="1:15" x14ac:dyDescent="0.2">
      <c r="A64" s="1" t="s">
        <v>2068</v>
      </c>
      <c r="B64" s="2">
        <v>43049</v>
      </c>
      <c r="C64" s="8" t="s">
        <v>1531</v>
      </c>
      <c r="D64" s="8">
        <v>34013</v>
      </c>
      <c r="E64" s="8" t="s">
        <v>4</v>
      </c>
      <c r="F64" s="9" t="s">
        <v>1502</v>
      </c>
      <c r="G64" s="9" t="s">
        <v>1501</v>
      </c>
      <c r="H64" s="3">
        <v>1909.08</v>
      </c>
      <c r="I64" s="5">
        <v>36</v>
      </c>
      <c r="L64" s="3">
        <f t="shared" si="0"/>
        <v>729411.91999999981</v>
      </c>
      <c r="N64" s="3"/>
      <c r="O64" s="6"/>
    </row>
    <row r="65" spans="1:15" x14ac:dyDescent="0.2">
      <c r="A65" s="1" t="s">
        <v>547</v>
      </c>
      <c r="B65" s="2">
        <v>43049</v>
      </c>
      <c r="C65" s="8" t="s">
        <v>3</v>
      </c>
      <c r="D65" s="8">
        <v>34017</v>
      </c>
      <c r="E65" s="8" t="s">
        <v>4</v>
      </c>
      <c r="F65" s="9" t="s">
        <v>1477</v>
      </c>
      <c r="G65" s="9" t="s">
        <v>2069</v>
      </c>
      <c r="H65" s="3">
        <v>155000</v>
      </c>
      <c r="I65" s="5">
        <v>37</v>
      </c>
      <c r="L65" s="3">
        <f t="shared" si="0"/>
        <v>884411.91999999981</v>
      </c>
      <c r="N65" s="3"/>
      <c r="O65" s="6"/>
    </row>
    <row r="66" spans="1:15" x14ac:dyDescent="0.2">
      <c r="A66" s="1" t="s">
        <v>2070</v>
      </c>
      <c r="B66" s="2">
        <v>43049</v>
      </c>
      <c r="C66" s="8" t="s">
        <v>3</v>
      </c>
      <c r="D66" s="8">
        <v>34018</v>
      </c>
      <c r="E66" s="8" t="s">
        <v>4</v>
      </c>
      <c r="F66" s="9" t="s">
        <v>1477</v>
      </c>
      <c r="G66" s="9" t="s">
        <v>2071</v>
      </c>
      <c r="H66" s="3">
        <v>140260</v>
      </c>
      <c r="I66" s="5">
        <v>38</v>
      </c>
      <c r="L66" s="3">
        <f t="shared" si="0"/>
        <v>1024671.9199999998</v>
      </c>
      <c r="N66" s="3"/>
      <c r="O66" s="6"/>
    </row>
    <row r="67" spans="1:15" x14ac:dyDescent="0.2">
      <c r="A67" s="1" t="s">
        <v>1189</v>
      </c>
      <c r="B67" s="2">
        <v>43049</v>
      </c>
      <c r="C67" s="8" t="s">
        <v>3</v>
      </c>
      <c r="D67" s="8">
        <v>34019</v>
      </c>
      <c r="E67" s="8" t="s">
        <v>4</v>
      </c>
      <c r="F67" s="9" t="s">
        <v>1477</v>
      </c>
      <c r="G67" s="9" t="s">
        <v>2072</v>
      </c>
      <c r="H67" s="3">
        <v>100160</v>
      </c>
      <c r="I67" s="5">
        <v>39</v>
      </c>
      <c r="L67" s="3">
        <f t="shared" si="0"/>
        <v>1124831.92</v>
      </c>
      <c r="N67" s="3"/>
      <c r="O67" s="6"/>
    </row>
    <row r="68" spans="1:15" x14ac:dyDescent="0.2">
      <c r="A68" s="1" t="s">
        <v>2073</v>
      </c>
      <c r="B68" s="2">
        <v>43049</v>
      </c>
      <c r="C68" s="8" t="s">
        <v>12</v>
      </c>
      <c r="D68" s="8">
        <v>34026</v>
      </c>
      <c r="E68" s="8" t="s">
        <v>216</v>
      </c>
      <c r="F68" s="9" t="s">
        <v>1477</v>
      </c>
      <c r="G68" s="9" t="s">
        <v>1540</v>
      </c>
      <c r="H68" s="3">
        <v>14521.99</v>
      </c>
      <c r="I68" s="5">
        <v>36</v>
      </c>
      <c r="L68" s="3">
        <f t="shared" si="0"/>
        <v>1139353.9099999999</v>
      </c>
      <c r="N68" s="3"/>
      <c r="O68" s="6"/>
    </row>
    <row r="69" spans="1:15" x14ac:dyDescent="0.2">
      <c r="A69" s="1" t="s">
        <v>2074</v>
      </c>
      <c r="B69" s="2">
        <v>43049</v>
      </c>
      <c r="C69" s="8" t="s">
        <v>2075</v>
      </c>
      <c r="D69" s="8">
        <v>690</v>
      </c>
      <c r="E69" s="8" t="s">
        <v>1775</v>
      </c>
      <c r="F69" s="9" t="s">
        <v>16</v>
      </c>
      <c r="G69" s="9" t="s">
        <v>1959</v>
      </c>
      <c r="J69" s="3">
        <v>440125.28</v>
      </c>
      <c r="K69" s="4">
        <v>4</v>
      </c>
      <c r="L69" s="3">
        <f t="shared" si="0"/>
        <v>699228.62999999989</v>
      </c>
      <c r="N69" s="3"/>
      <c r="O69" s="6"/>
    </row>
    <row r="70" spans="1:15" x14ac:dyDescent="0.2">
      <c r="A70" s="1" t="s">
        <v>364</v>
      </c>
      <c r="B70" s="2">
        <v>43050</v>
      </c>
      <c r="C70" s="8" t="s">
        <v>1769</v>
      </c>
      <c r="D70" s="8">
        <v>34028</v>
      </c>
      <c r="E70" s="8" t="s">
        <v>4</v>
      </c>
      <c r="F70" s="9" t="s">
        <v>1502</v>
      </c>
      <c r="G70" s="9" t="s">
        <v>545</v>
      </c>
      <c r="H70" s="3">
        <v>1099</v>
      </c>
      <c r="I70" s="5">
        <v>40</v>
      </c>
      <c r="L70" s="3">
        <f t="shared" ref="L70:L133" si="1">+L69+H70-J70</f>
        <v>700327.62999999989</v>
      </c>
      <c r="N70" s="3"/>
      <c r="O70" s="6"/>
    </row>
    <row r="71" spans="1:15" x14ac:dyDescent="0.2">
      <c r="A71" s="1" t="s">
        <v>2076</v>
      </c>
      <c r="B71" s="2">
        <v>43050</v>
      </c>
      <c r="C71" s="8" t="s">
        <v>1506</v>
      </c>
      <c r="D71" s="8">
        <v>34031</v>
      </c>
      <c r="E71" s="8" t="s">
        <v>4</v>
      </c>
      <c r="F71" s="9" t="s">
        <v>1502</v>
      </c>
      <c r="G71" s="9" t="s">
        <v>72</v>
      </c>
      <c r="H71" s="3">
        <v>2545</v>
      </c>
      <c r="I71" s="5">
        <v>41</v>
      </c>
      <c r="L71" s="3">
        <f t="shared" si="1"/>
        <v>702872.62999999989</v>
      </c>
      <c r="N71" s="3"/>
      <c r="O71" s="6"/>
    </row>
    <row r="72" spans="1:15" x14ac:dyDescent="0.2">
      <c r="A72" s="1" t="s">
        <v>1702</v>
      </c>
      <c r="B72" s="2">
        <v>43050</v>
      </c>
      <c r="C72" s="8" t="s">
        <v>2077</v>
      </c>
      <c r="D72" s="8">
        <v>34039</v>
      </c>
      <c r="E72" s="8" t="s">
        <v>4</v>
      </c>
      <c r="F72" s="9" t="s">
        <v>1502</v>
      </c>
      <c r="G72" s="9" t="s">
        <v>489</v>
      </c>
      <c r="H72" s="3">
        <v>11210.12</v>
      </c>
      <c r="I72" s="5" t="s">
        <v>760</v>
      </c>
      <c r="L72" s="3">
        <f t="shared" si="1"/>
        <v>714082.74999999988</v>
      </c>
      <c r="N72" s="3"/>
      <c r="O72" s="6"/>
    </row>
    <row r="73" spans="1:15" x14ac:dyDescent="0.2">
      <c r="A73" s="1" t="s">
        <v>120</v>
      </c>
      <c r="B73" s="2">
        <v>43050</v>
      </c>
      <c r="C73" s="8" t="s">
        <v>1531</v>
      </c>
      <c r="D73" s="8">
        <v>34044</v>
      </c>
      <c r="E73" s="8" t="s">
        <v>4</v>
      </c>
      <c r="F73" s="9" t="s">
        <v>1502</v>
      </c>
      <c r="G73" s="9" t="s">
        <v>1501</v>
      </c>
      <c r="H73" s="3">
        <v>21555</v>
      </c>
      <c r="I73" s="5">
        <v>42</v>
      </c>
      <c r="L73" s="3">
        <f t="shared" si="1"/>
        <v>735637.74999999988</v>
      </c>
      <c r="N73" s="3"/>
      <c r="O73" s="6"/>
    </row>
    <row r="74" spans="1:15" x14ac:dyDescent="0.2">
      <c r="A74" s="1" t="s">
        <v>2078</v>
      </c>
      <c r="B74" s="2">
        <v>43051</v>
      </c>
      <c r="C74" s="8" t="s">
        <v>1531</v>
      </c>
      <c r="D74" s="8">
        <v>34045</v>
      </c>
      <c r="E74" s="8" t="s">
        <v>4</v>
      </c>
      <c r="F74" s="9" t="s">
        <v>1502</v>
      </c>
      <c r="G74" s="9" t="s">
        <v>1501</v>
      </c>
      <c r="H74" s="3">
        <v>6000</v>
      </c>
      <c r="I74" s="5">
        <v>43</v>
      </c>
      <c r="L74" s="3">
        <f t="shared" si="1"/>
        <v>741637.74999999988</v>
      </c>
      <c r="N74" s="3"/>
      <c r="O74" s="6"/>
    </row>
    <row r="75" spans="1:15" x14ac:dyDescent="0.2">
      <c r="A75" s="1" t="s">
        <v>370</v>
      </c>
      <c r="B75" s="2">
        <v>43052</v>
      </c>
      <c r="C75" s="8" t="s">
        <v>12</v>
      </c>
      <c r="D75" s="8">
        <v>34050</v>
      </c>
      <c r="E75" s="8" t="s">
        <v>4</v>
      </c>
      <c r="F75" s="9" t="s">
        <v>1477</v>
      </c>
      <c r="G75" s="9" t="s">
        <v>1518</v>
      </c>
      <c r="H75" s="3">
        <v>15500</v>
      </c>
      <c r="I75" s="5">
        <v>44</v>
      </c>
      <c r="L75" s="3">
        <f t="shared" si="1"/>
        <v>757137.74999999988</v>
      </c>
      <c r="N75" s="3"/>
      <c r="O75" s="6"/>
    </row>
    <row r="76" spans="1:15" x14ac:dyDescent="0.2">
      <c r="A76" s="1" t="s">
        <v>2079</v>
      </c>
      <c r="B76" s="2">
        <v>43052</v>
      </c>
      <c r="C76" s="8" t="s">
        <v>1673</v>
      </c>
      <c r="D76" s="8">
        <v>34055</v>
      </c>
      <c r="E76" s="8" t="s">
        <v>216</v>
      </c>
      <c r="F76" s="9" t="s">
        <v>1502</v>
      </c>
      <c r="G76" s="9" t="s">
        <v>2080</v>
      </c>
      <c r="H76" s="3">
        <v>351600</v>
      </c>
      <c r="I76" s="5">
        <v>45</v>
      </c>
      <c r="L76" s="3">
        <f t="shared" si="1"/>
        <v>1108737.75</v>
      </c>
      <c r="N76" s="3"/>
      <c r="O76" s="6"/>
    </row>
    <row r="77" spans="1:15" x14ac:dyDescent="0.2">
      <c r="A77" s="1" t="s">
        <v>378</v>
      </c>
      <c r="B77" s="2">
        <v>43052</v>
      </c>
      <c r="C77" s="8" t="s">
        <v>1531</v>
      </c>
      <c r="D77" s="8">
        <v>34058</v>
      </c>
      <c r="E77" s="8" t="s">
        <v>4</v>
      </c>
      <c r="F77" s="9" t="s">
        <v>1502</v>
      </c>
      <c r="G77" s="9" t="s">
        <v>1501</v>
      </c>
      <c r="H77" s="3">
        <v>6558</v>
      </c>
      <c r="I77" s="5">
        <v>44</v>
      </c>
      <c r="L77" s="3">
        <f t="shared" si="1"/>
        <v>1115295.75</v>
      </c>
      <c r="N77" s="3"/>
      <c r="O77" s="6"/>
    </row>
    <row r="78" spans="1:15" x14ac:dyDescent="0.2">
      <c r="A78" s="1" t="s">
        <v>2081</v>
      </c>
      <c r="B78" s="2">
        <v>43053</v>
      </c>
      <c r="C78" s="8" t="s">
        <v>35</v>
      </c>
      <c r="D78" s="8">
        <v>34061</v>
      </c>
      <c r="E78" s="8" t="s">
        <v>4</v>
      </c>
      <c r="F78" s="9" t="s">
        <v>1477</v>
      </c>
      <c r="G78" s="9" t="s">
        <v>2082</v>
      </c>
      <c r="H78" s="3">
        <v>44000</v>
      </c>
      <c r="I78" s="5">
        <v>46</v>
      </c>
      <c r="L78" s="3">
        <f t="shared" si="1"/>
        <v>1159295.75</v>
      </c>
      <c r="N78" s="3"/>
      <c r="O78" s="6"/>
    </row>
    <row r="79" spans="1:15" x14ac:dyDescent="0.2">
      <c r="A79" s="1" t="s">
        <v>1554</v>
      </c>
      <c r="B79" s="2">
        <v>43053</v>
      </c>
      <c r="C79" s="8" t="s">
        <v>3</v>
      </c>
      <c r="D79" s="8">
        <v>34065</v>
      </c>
      <c r="E79" s="8" t="s">
        <v>4</v>
      </c>
      <c r="F79" s="9" t="s">
        <v>1477</v>
      </c>
      <c r="G79" s="9" t="s">
        <v>105</v>
      </c>
      <c r="H79" s="3">
        <v>3169</v>
      </c>
      <c r="I79" s="5">
        <v>47</v>
      </c>
      <c r="L79" s="3">
        <f t="shared" si="1"/>
        <v>1162464.75</v>
      </c>
      <c r="N79" s="3"/>
      <c r="O79" s="6"/>
    </row>
    <row r="80" spans="1:15" x14ac:dyDescent="0.2">
      <c r="A80" s="1" t="s">
        <v>2083</v>
      </c>
      <c r="B80" s="2">
        <v>43053</v>
      </c>
      <c r="C80" s="8" t="s">
        <v>12</v>
      </c>
      <c r="D80" s="8">
        <v>34068</v>
      </c>
      <c r="E80" s="8" t="s">
        <v>4</v>
      </c>
      <c r="F80" s="9" t="s">
        <v>1477</v>
      </c>
      <c r="G80" s="9" t="s">
        <v>1518</v>
      </c>
      <c r="H80" s="3">
        <v>660.13</v>
      </c>
      <c r="I80" s="5">
        <v>48</v>
      </c>
      <c r="L80" s="3">
        <f t="shared" si="1"/>
        <v>1163124.8799999999</v>
      </c>
      <c r="N80" s="3"/>
      <c r="O80" s="6"/>
    </row>
    <row r="81" spans="1:15" x14ac:dyDescent="0.2">
      <c r="A81" s="1" t="s">
        <v>2084</v>
      </c>
      <c r="B81" s="2">
        <v>43053</v>
      </c>
      <c r="C81" s="8" t="s">
        <v>2085</v>
      </c>
      <c r="D81" s="8">
        <v>976</v>
      </c>
      <c r="E81" s="8" t="s">
        <v>216</v>
      </c>
      <c r="F81" s="9" t="s">
        <v>2086</v>
      </c>
      <c r="G81" s="9" t="s">
        <v>2087</v>
      </c>
      <c r="H81" s="3">
        <v>81291.759999999995</v>
      </c>
      <c r="I81" s="5">
        <v>49</v>
      </c>
      <c r="L81" s="3">
        <f t="shared" si="1"/>
        <v>1244416.6399999999</v>
      </c>
      <c r="N81" s="3"/>
      <c r="O81" s="6"/>
    </row>
    <row r="82" spans="1:15" x14ac:dyDescent="0.2">
      <c r="A82" s="1" t="s">
        <v>1400</v>
      </c>
      <c r="B82" s="2">
        <v>43053</v>
      </c>
      <c r="C82" s="8" t="s">
        <v>1673</v>
      </c>
      <c r="D82" s="8">
        <v>34069</v>
      </c>
      <c r="E82" s="8" t="s">
        <v>4</v>
      </c>
      <c r="F82" s="9" t="s">
        <v>1502</v>
      </c>
      <c r="G82" s="9" t="s">
        <v>2088</v>
      </c>
      <c r="H82" s="3">
        <v>100000</v>
      </c>
      <c r="I82" s="5">
        <v>50</v>
      </c>
      <c r="L82" s="3">
        <f t="shared" si="1"/>
        <v>1344416.64</v>
      </c>
      <c r="N82" s="3"/>
      <c r="O82" s="6"/>
    </row>
    <row r="83" spans="1:15" x14ac:dyDescent="0.2">
      <c r="A83" s="1" t="s">
        <v>392</v>
      </c>
      <c r="B83" s="2">
        <v>43053</v>
      </c>
      <c r="C83" s="8" t="s">
        <v>1506</v>
      </c>
      <c r="D83" s="8">
        <v>34072</v>
      </c>
      <c r="E83" s="8" t="s">
        <v>4</v>
      </c>
      <c r="F83" s="9" t="s">
        <v>1502</v>
      </c>
      <c r="G83" s="9" t="s">
        <v>2089</v>
      </c>
      <c r="H83" s="3">
        <v>600000</v>
      </c>
      <c r="I83" s="5">
        <v>51</v>
      </c>
      <c r="L83" s="3">
        <f t="shared" si="1"/>
        <v>1944416.64</v>
      </c>
      <c r="N83" s="3"/>
      <c r="O83" s="6"/>
    </row>
    <row r="84" spans="1:15" x14ac:dyDescent="0.2">
      <c r="A84" s="1" t="s">
        <v>2090</v>
      </c>
      <c r="B84" s="2">
        <v>43053</v>
      </c>
      <c r="C84" s="8" t="s">
        <v>1673</v>
      </c>
      <c r="D84" s="8">
        <v>34073</v>
      </c>
      <c r="E84" s="8" t="s">
        <v>4</v>
      </c>
      <c r="F84" s="9" t="s">
        <v>1502</v>
      </c>
      <c r="G84" s="9" t="s">
        <v>2091</v>
      </c>
      <c r="H84" s="3">
        <v>5000</v>
      </c>
      <c r="I84" s="5">
        <v>200</v>
      </c>
      <c r="L84" s="3">
        <f t="shared" si="1"/>
        <v>1949416.64</v>
      </c>
      <c r="N84" s="3"/>
      <c r="O84" s="6"/>
    </row>
    <row r="85" spans="1:15" x14ac:dyDescent="0.2">
      <c r="A85" s="1" t="s">
        <v>2092</v>
      </c>
      <c r="B85" s="2">
        <v>43053</v>
      </c>
      <c r="C85" s="8" t="s">
        <v>1506</v>
      </c>
      <c r="D85" s="8">
        <v>34074</v>
      </c>
      <c r="E85" s="8" t="s">
        <v>4</v>
      </c>
      <c r="F85" s="9" t="s">
        <v>1502</v>
      </c>
      <c r="G85" s="9" t="s">
        <v>95</v>
      </c>
      <c r="H85" s="3">
        <v>3250</v>
      </c>
      <c r="I85" s="5">
        <v>52</v>
      </c>
      <c r="L85" s="3">
        <f t="shared" si="1"/>
        <v>1952666.64</v>
      </c>
      <c r="N85" s="3"/>
      <c r="O85" s="6"/>
    </row>
    <row r="86" spans="1:15" x14ac:dyDescent="0.2">
      <c r="A86" s="1" t="s">
        <v>2093</v>
      </c>
      <c r="B86" s="2">
        <v>43053</v>
      </c>
      <c r="C86" s="8" t="s">
        <v>1573</v>
      </c>
      <c r="D86" s="8">
        <v>34075</v>
      </c>
      <c r="E86" s="8" t="s">
        <v>4</v>
      </c>
      <c r="F86" s="9" t="s">
        <v>1502</v>
      </c>
      <c r="G86" s="9" t="s">
        <v>1018</v>
      </c>
      <c r="H86" s="3">
        <v>1995</v>
      </c>
      <c r="I86" s="5">
        <v>53</v>
      </c>
      <c r="L86" s="3">
        <f t="shared" si="1"/>
        <v>1954661.64</v>
      </c>
      <c r="N86" s="3"/>
      <c r="O86" s="6"/>
    </row>
    <row r="87" spans="1:15" x14ac:dyDescent="0.2">
      <c r="A87" s="1" t="s">
        <v>2094</v>
      </c>
      <c r="B87" s="2">
        <v>43053</v>
      </c>
      <c r="C87" s="8" t="s">
        <v>1531</v>
      </c>
      <c r="D87" s="8">
        <v>34078</v>
      </c>
      <c r="E87" s="8" t="s">
        <v>4</v>
      </c>
      <c r="F87" s="9" t="s">
        <v>1502</v>
      </c>
      <c r="G87" s="9" t="s">
        <v>1501</v>
      </c>
      <c r="H87" s="3">
        <v>2657.32</v>
      </c>
      <c r="I87" s="5">
        <v>48</v>
      </c>
      <c r="L87" s="3">
        <f t="shared" si="1"/>
        <v>1957318.96</v>
      </c>
      <c r="N87" s="3"/>
      <c r="O87" s="6"/>
    </row>
    <row r="88" spans="1:15" x14ac:dyDescent="0.2">
      <c r="A88" s="1" t="s">
        <v>2095</v>
      </c>
      <c r="B88" s="2">
        <v>43053</v>
      </c>
      <c r="C88" s="8" t="s">
        <v>14</v>
      </c>
      <c r="D88" s="8">
        <v>35036</v>
      </c>
      <c r="E88" s="8" t="s">
        <v>15</v>
      </c>
      <c r="F88" s="9" t="s">
        <v>16</v>
      </c>
      <c r="G88" s="9" t="s">
        <v>17</v>
      </c>
      <c r="J88" s="3">
        <v>945000</v>
      </c>
      <c r="K88" s="4">
        <v>5</v>
      </c>
      <c r="L88" s="3">
        <f t="shared" si="1"/>
        <v>1012318.96</v>
      </c>
      <c r="N88" s="3"/>
      <c r="O88" s="6"/>
    </row>
    <row r="89" spans="1:15" x14ac:dyDescent="0.2">
      <c r="A89" s="1" t="s">
        <v>2096</v>
      </c>
      <c r="B89" s="2">
        <v>43053</v>
      </c>
      <c r="C89" s="8" t="s">
        <v>2097</v>
      </c>
      <c r="D89" s="8">
        <v>689</v>
      </c>
      <c r="E89" s="8" t="s">
        <v>1775</v>
      </c>
      <c r="F89" s="9" t="s">
        <v>16</v>
      </c>
      <c r="G89" s="9" t="s">
        <v>2098</v>
      </c>
      <c r="J89" s="3">
        <v>895125.28</v>
      </c>
      <c r="K89" s="4" t="s">
        <v>1995</v>
      </c>
      <c r="L89" s="3">
        <f t="shared" si="1"/>
        <v>117193.67999999993</v>
      </c>
      <c r="N89" s="3"/>
      <c r="O89" s="6"/>
    </row>
    <row r="90" spans="1:15" x14ac:dyDescent="0.2">
      <c r="A90" s="1" t="s">
        <v>2099</v>
      </c>
      <c r="B90" s="2">
        <v>43053</v>
      </c>
      <c r="C90" s="8" t="s">
        <v>2097</v>
      </c>
      <c r="D90" s="8">
        <v>689</v>
      </c>
      <c r="E90" s="8" t="s">
        <v>1775</v>
      </c>
      <c r="F90" s="9" t="s">
        <v>16</v>
      </c>
      <c r="G90" s="9" t="s">
        <v>2100</v>
      </c>
      <c r="H90" s="3">
        <v>895125.28</v>
      </c>
      <c r="I90" s="5" t="s">
        <v>1995</v>
      </c>
      <c r="L90" s="3">
        <f t="shared" si="1"/>
        <v>1012318.96</v>
      </c>
      <c r="N90" s="3"/>
      <c r="O90" s="6"/>
    </row>
    <row r="91" spans="1:15" x14ac:dyDescent="0.2">
      <c r="A91" s="1" t="s">
        <v>2101</v>
      </c>
      <c r="B91" s="2">
        <v>43053</v>
      </c>
      <c r="C91" s="8" t="s">
        <v>2097</v>
      </c>
      <c r="D91" s="8">
        <v>689</v>
      </c>
      <c r="E91" s="8" t="s">
        <v>1775</v>
      </c>
      <c r="F91" s="9" t="s">
        <v>16</v>
      </c>
      <c r="G91" s="9" t="s">
        <v>2100</v>
      </c>
      <c r="H91" s="3">
        <v>895125.28</v>
      </c>
      <c r="I91" s="5" t="s">
        <v>1996</v>
      </c>
      <c r="L91" s="3">
        <f t="shared" si="1"/>
        <v>1907444.24</v>
      </c>
      <c r="N91" s="3"/>
      <c r="O91" s="6"/>
    </row>
    <row r="92" spans="1:15" x14ac:dyDescent="0.2">
      <c r="A92" s="1" t="s">
        <v>2101</v>
      </c>
      <c r="B92" s="2">
        <v>43053</v>
      </c>
      <c r="C92" s="8" t="s">
        <v>2097</v>
      </c>
      <c r="D92" s="8">
        <v>689</v>
      </c>
      <c r="E92" s="8" t="s">
        <v>1775</v>
      </c>
      <c r="F92" s="9" t="s">
        <v>16</v>
      </c>
      <c r="G92" s="9" t="s">
        <v>2102</v>
      </c>
      <c r="J92" s="3">
        <v>895125.28</v>
      </c>
      <c r="K92" s="4" t="s">
        <v>1996</v>
      </c>
      <c r="L92" s="3">
        <f t="shared" si="1"/>
        <v>1012318.96</v>
      </c>
      <c r="N92" s="3"/>
      <c r="O92" s="6"/>
    </row>
    <row r="93" spans="1:15" x14ac:dyDescent="0.2">
      <c r="A93" s="1" t="s">
        <v>2103</v>
      </c>
      <c r="B93" s="2">
        <v>43053</v>
      </c>
      <c r="C93" s="8" t="s">
        <v>2104</v>
      </c>
      <c r="D93" s="8">
        <v>692</v>
      </c>
      <c r="E93" s="8" t="s">
        <v>1775</v>
      </c>
      <c r="F93" s="9" t="s">
        <v>16</v>
      </c>
      <c r="G93" s="9" t="s">
        <v>1959</v>
      </c>
      <c r="J93" s="3">
        <v>895125.28</v>
      </c>
      <c r="K93" s="4" t="s">
        <v>2217</v>
      </c>
      <c r="L93" s="3">
        <f t="shared" si="1"/>
        <v>117193.67999999993</v>
      </c>
      <c r="N93" s="3"/>
      <c r="O93" s="6"/>
    </row>
    <row r="94" spans="1:15" x14ac:dyDescent="0.2">
      <c r="A94" s="1" t="s">
        <v>2103</v>
      </c>
      <c r="B94" s="2">
        <v>43053</v>
      </c>
      <c r="C94" s="8" t="s">
        <v>2104</v>
      </c>
      <c r="D94" s="8">
        <v>692</v>
      </c>
      <c r="E94" s="8" t="s">
        <v>1775</v>
      </c>
      <c r="F94" s="9" t="s">
        <v>16</v>
      </c>
      <c r="G94" s="9" t="s">
        <v>1959</v>
      </c>
      <c r="H94" s="3">
        <v>895125.28</v>
      </c>
      <c r="I94" s="5" t="s">
        <v>2217</v>
      </c>
      <c r="L94" s="3">
        <f t="shared" si="1"/>
        <v>1012318.96</v>
      </c>
      <c r="N94" s="3"/>
      <c r="O94" s="6"/>
    </row>
    <row r="95" spans="1:15" x14ac:dyDescent="0.2">
      <c r="A95" s="1" t="s">
        <v>1560</v>
      </c>
      <c r="B95" s="2">
        <v>43054</v>
      </c>
      <c r="C95" s="8" t="s">
        <v>3</v>
      </c>
      <c r="D95" s="8">
        <v>34079</v>
      </c>
      <c r="E95" s="8" t="s">
        <v>4</v>
      </c>
      <c r="F95" s="9" t="s">
        <v>1477</v>
      </c>
      <c r="G95" s="9" t="s">
        <v>2105</v>
      </c>
      <c r="H95" s="3">
        <v>3320</v>
      </c>
      <c r="I95" s="5">
        <v>54</v>
      </c>
      <c r="L95" s="3">
        <f t="shared" si="1"/>
        <v>1015638.96</v>
      </c>
      <c r="N95" s="3"/>
      <c r="O95" s="6"/>
    </row>
    <row r="96" spans="1:15" x14ac:dyDescent="0.2">
      <c r="A96" s="1" t="s">
        <v>130</v>
      </c>
      <c r="B96" s="2">
        <v>43054</v>
      </c>
      <c r="C96" s="8" t="s">
        <v>3</v>
      </c>
      <c r="D96" s="8">
        <v>34080</v>
      </c>
      <c r="E96" s="8" t="s">
        <v>4</v>
      </c>
      <c r="F96" s="9" t="s">
        <v>1477</v>
      </c>
      <c r="G96" s="9" t="s">
        <v>72</v>
      </c>
      <c r="H96" s="3">
        <v>4465</v>
      </c>
      <c r="I96" s="5">
        <v>55</v>
      </c>
      <c r="L96" s="3">
        <f t="shared" si="1"/>
        <v>1020103.96</v>
      </c>
      <c r="N96" s="3"/>
      <c r="O96" s="6"/>
    </row>
    <row r="97" spans="1:15" x14ac:dyDescent="0.2">
      <c r="A97" s="1" t="s">
        <v>2106</v>
      </c>
      <c r="B97" s="2">
        <v>43054</v>
      </c>
      <c r="C97" s="8" t="s">
        <v>1673</v>
      </c>
      <c r="D97" s="8">
        <v>34086</v>
      </c>
      <c r="E97" s="8" t="s">
        <v>4</v>
      </c>
      <c r="F97" s="9" t="s">
        <v>1502</v>
      </c>
      <c r="G97" s="9" t="s">
        <v>2107</v>
      </c>
      <c r="H97" s="3">
        <v>5500</v>
      </c>
      <c r="I97" s="5">
        <v>56</v>
      </c>
      <c r="L97" s="3">
        <f t="shared" si="1"/>
        <v>1025603.96</v>
      </c>
      <c r="N97" s="3"/>
      <c r="O97" s="6"/>
    </row>
    <row r="98" spans="1:15" x14ac:dyDescent="0.2">
      <c r="A98" s="1" t="s">
        <v>2108</v>
      </c>
      <c r="B98" s="2">
        <v>43054</v>
      </c>
      <c r="C98" s="8" t="s">
        <v>1506</v>
      </c>
      <c r="D98" s="8">
        <v>34091</v>
      </c>
      <c r="E98" s="8" t="s">
        <v>4</v>
      </c>
      <c r="F98" s="9" t="s">
        <v>1502</v>
      </c>
      <c r="G98" s="9" t="s">
        <v>2109</v>
      </c>
      <c r="H98" s="3">
        <v>20000</v>
      </c>
      <c r="I98" s="5">
        <v>57</v>
      </c>
      <c r="L98" s="3">
        <f t="shared" si="1"/>
        <v>1045603.96</v>
      </c>
      <c r="N98" s="3"/>
      <c r="O98" s="6"/>
    </row>
    <row r="99" spans="1:15" x14ac:dyDescent="0.2">
      <c r="A99" s="1" t="s">
        <v>2110</v>
      </c>
      <c r="B99" s="2">
        <v>43054</v>
      </c>
      <c r="C99" s="8" t="s">
        <v>1531</v>
      </c>
      <c r="D99" s="8">
        <v>34095</v>
      </c>
      <c r="E99" s="8" t="s">
        <v>4</v>
      </c>
      <c r="F99" s="9" t="s">
        <v>1502</v>
      </c>
      <c r="G99" s="9" t="s">
        <v>1501</v>
      </c>
      <c r="H99" s="3">
        <v>29366</v>
      </c>
      <c r="I99" s="5">
        <v>58</v>
      </c>
      <c r="L99" s="3">
        <f t="shared" si="1"/>
        <v>1074969.96</v>
      </c>
      <c r="N99" s="3"/>
      <c r="O99" s="6"/>
    </row>
    <row r="100" spans="1:15" x14ac:dyDescent="0.2">
      <c r="A100" s="1" t="s">
        <v>2111</v>
      </c>
      <c r="B100" s="2">
        <v>43054</v>
      </c>
      <c r="C100" s="8" t="s">
        <v>14</v>
      </c>
      <c r="D100" s="8">
        <v>35035</v>
      </c>
      <c r="E100" s="8" t="s">
        <v>15</v>
      </c>
      <c r="F100" s="9" t="s">
        <v>16</v>
      </c>
      <c r="G100" s="9" t="s">
        <v>17</v>
      </c>
      <c r="J100" s="3">
        <v>723000</v>
      </c>
      <c r="K100" s="4">
        <v>6</v>
      </c>
      <c r="L100" s="3">
        <f t="shared" si="1"/>
        <v>351969.95999999996</v>
      </c>
      <c r="N100" s="3"/>
      <c r="O100" s="6"/>
    </row>
    <row r="101" spans="1:15" x14ac:dyDescent="0.2">
      <c r="A101" s="1" t="s">
        <v>874</v>
      </c>
      <c r="B101" s="2">
        <v>43055</v>
      </c>
      <c r="C101" s="8" t="s">
        <v>1506</v>
      </c>
      <c r="D101" s="8">
        <v>34102</v>
      </c>
      <c r="E101" s="8" t="s">
        <v>4</v>
      </c>
      <c r="F101" s="9" t="s">
        <v>1502</v>
      </c>
      <c r="G101" s="9" t="s">
        <v>2112</v>
      </c>
      <c r="H101" s="3">
        <v>225700</v>
      </c>
      <c r="I101" s="5">
        <v>59</v>
      </c>
      <c r="L101" s="3">
        <f t="shared" si="1"/>
        <v>577669.96</v>
      </c>
      <c r="N101" s="3"/>
      <c r="O101" s="6"/>
    </row>
    <row r="102" spans="1:15" x14ac:dyDescent="0.2">
      <c r="A102" s="1" t="s">
        <v>2113</v>
      </c>
      <c r="B102" s="2">
        <v>43055</v>
      </c>
      <c r="C102" s="8" t="s">
        <v>1673</v>
      </c>
      <c r="D102" s="8">
        <v>34105</v>
      </c>
      <c r="E102" s="8" t="s">
        <v>4</v>
      </c>
      <c r="F102" s="9" t="s">
        <v>1502</v>
      </c>
      <c r="G102" s="9" t="s">
        <v>2112</v>
      </c>
      <c r="H102" s="3">
        <v>250000</v>
      </c>
      <c r="I102" s="5">
        <v>60</v>
      </c>
      <c r="L102" s="3">
        <f t="shared" si="1"/>
        <v>827669.96</v>
      </c>
      <c r="N102" s="3"/>
      <c r="O102" s="6"/>
    </row>
    <row r="103" spans="1:15" x14ac:dyDescent="0.2">
      <c r="A103" s="1" t="s">
        <v>620</v>
      </c>
      <c r="B103" s="2">
        <v>43055</v>
      </c>
      <c r="C103" s="8" t="s">
        <v>1531</v>
      </c>
      <c r="D103" s="8">
        <v>34109</v>
      </c>
      <c r="E103" s="8" t="s">
        <v>4</v>
      </c>
      <c r="F103" s="9" t="s">
        <v>1502</v>
      </c>
      <c r="G103" s="9" t="s">
        <v>1501</v>
      </c>
      <c r="H103" s="3">
        <v>7599.01</v>
      </c>
      <c r="I103" s="5">
        <v>61</v>
      </c>
      <c r="L103" s="3">
        <f t="shared" si="1"/>
        <v>835268.97</v>
      </c>
      <c r="N103" s="3"/>
      <c r="O103" s="6"/>
    </row>
    <row r="104" spans="1:15" x14ac:dyDescent="0.2">
      <c r="A104" s="1" t="s">
        <v>1260</v>
      </c>
      <c r="B104" s="2">
        <v>43056</v>
      </c>
      <c r="C104" s="8" t="s">
        <v>3</v>
      </c>
      <c r="D104" s="8">
        <v>34112</v>
      </c>
      <c r="E104" s="8" t="s">
        <v>4</v>
      </c>
      <c r="F104" s="9" t="s">
        <v>1477</v>
      </c>
      <c r="G104" s="9" t="s">
        <v>2114</v>
      </c>
      <c r="H104" s="3">
        <v>6085.64</v>
      </c>
      <c r="I104" s="5">
        <v>62</v>
      </c>
      <c r="L104" s="3">
        <f t="shared" si="1"/>
        <v>841354.61</v>
      </c>
      <c r="N104" s="3"/>
      <c r="O104" s="6"/>
    </row>
    <row r="105" spans="1:15" x14ac:dyDescent="0.2">
      <c r="A105" s="1" t="s">
        <v>2115</v>
      </c>
      <c r="B105" s="2">
        <v>43056</v>
      </c>
      <c r="C105" s="8" t="s">
        <v>12</v>
      </c>
      <c r="D105" s="8">
        <v>34116</v>
      </c>
      <c r="E105" s="8" t="s">
        <v>4</v>
      </c>
      <c r="F105" s="9" t="s">
        <v>1477</v>
      </c>
      <c r="G105" s="9" t="s">
        <v>1518</v>
      </c>
      <c r="H105" s="3">
        <v>13211.85</v>
      </c>
      <c r="I105" s="5">
        <v>63</v>
      </c>
      <c r="L105" s="3">
        <f t="shared" si="1"/>
        <v>854566.46</v>
      </c>
      <c r="N105" s="3"/>
      <c r="O105" s="6"/>
    </row>
    <row r="106" spans="1:15" x14ac:dyDescent="0.2">
      <c r="A106" s="1" t="s">
        <v>159</v>
      </c>
      <c r="B106" s="2">
        <v>43056</v>
      </c>
      <c r="C106" s="8" t="s">
        <v>2116</v>
      </c>
      <c r="D106" s="8">
        <v>34117</v>
      </c>
      <c r="E106" s="8" t="s">
        <v>4</v>
      </c>
      <c r="F106" s="9" t="s">
        <v>1502</v>
      </c>
      <c r="G106" s="9" t="s">
        <v>2117</v>
      </c>
      <c r="H106" s="3">
        <v>1970</v>
      </c>
      <c r="I106" s="5">
        <v>64</v>
      </c>
      <c r="L106" s="3">
        <f t="shared" si="1"/>
        <v>856536.46</v>
      </c>
      <c r="N106" s="3"/>
      <c r="O106" s="6"/>
    </row>
    <row r="107" spans="1:15" x14ac:dyDescent="0.2">
      <c r="A107" s="1" t="s">
        <v>625</v>
      </c>
      <c r="B107" s="2">
        <v>43056</v>
      </c>
      <c r="C107" s="8" t="s">
        <v>1531</v>
      </c>
      <c r="D107" s="8">
        <v>34124</v>
      </c>
      <c r="E107" s="8" t="s">
        <v>4</v>
      </c>
      <c r="F107" s="9" t="s">
        <v>1502</v>
      </c>
      <c r="G107" s="9" t="s">
        <v>1501</v>
      </c>
      <c r="H107" s="3">
        <v>7714.75</v>
      </c>
      <c r="I107" s="5">
        <v>63</v>
      </c>
      <c r="L107" s="3">
        <f t="shared" si="1"/>
        <v>864251.21</v>
      </c>
      <c r="N107" s="3"/>
      <c r="O107" s="6"/>
    </row>
    <row r="108" spans="1:15" x14ac:dyDescent="0.2">
      <c r="A108" s="1" t="s">
        <v>2118</v>
      </c>
      <c r="B108" s="2">
        <v>43056</v>
      </c>
      <c r="C108" s="8" t="s">
        <v>14</v>
      </c>
      <c r="D108" s="8">
        <v>35056</v>
      </c>
      <c r="E108" s="8" t="s">
        <v>15</v>
      </c>
      <c r="F108" s="9" t="s">
        <v>16</v>
      </c>
      <c r="G108" s="9" t="s">
        <v>17</v>
      </c>
      <c r="J108" s="3">
        <v>618000</v>
      </c>
      <c r="K108" s="4">
        <v>7</v>
      </c>
      <c r="L108" s="3">
        <f t="shared" si="1"/>
        <v>246251.20999999996</v>
      </c>
      <c r="N108" s="3"/>
      <c r="O108" s="6"/>
    </row>
    <row r="109" spans="1:15" x14ac:dyDescent="0.2">
      <c r="A109" s="1" t="s">
        <v>2119</v>
      </c>
      <c r="B109" s="2">
        <v>43057</v>
      </c>
      <c r="C109" s="8" t="s">
        <v>1534</v>
      </c>
      <c r="D109" s="8">
        <v>34126</v>
      </c>
      <c r="E109" s="8" t="s">
        <v>4</v>
      </c>
      <c r="F109" s="9" t="s">
        <v>1502</v>
      </c>
      <c r="G109" s="9" t="s">
        <v>2120</v>
      </c>
      <c r="H109" s="3">
        <v>4395</v>
      </c>
      <c r="I109" s="5">
        <v>65</v>
      </c>
      <c r="L109" s="3">
        <f t="shared" si="1"/>
        <v>250646.20999999996</v>
      </c>
      <c r="N109" s="3"/>
      <c r="O109" s="6"/>
    </row>
    <row r="110" spans="1:15" x14ac:dyDescent="0.2">
      <c r="A110" s="1" t="s">
        <v>638</v>
      </c>
      <c r="B110" s="2">
        <v>43057</v>
      </c>
      <c r="C110" s="8" t="s">
        <v>1673</v>
      </c>
      <c r="D110" s="8">
        <v>34127</v>
      </c>
      <c r="E110" s="8" t="s">
        <v>4</v>
      </c>
      <c r="F110" s="9" t="s">
        <v>1502</v>
      </c>
      <c r="G110" s="9" t="s">
        <v>2121</v>
      </c>
      <c r="H110" s="3">
        <v>1350</v>
      </c>
      <c r="I110" s="5">
        <v>66</v>
      </c>
      <c r="L110" s="3">
        <f t="shared" si="1"/>
        <v>251996.20999999996</v>
      </c>
      <c r="N110" s="3"/>
      <c r="O110" s="6"/>
    </row>
    <row r="111" spans="1:15" x14ac:dyDescent="0.2">
      <c r="A111" s="1" t="s">
        <v>2122</v>
      </c>
      <c r="B111" s="2">
        <v>43057</v>
      </c>
      <c r="C111" s="8" t="s">
        <v>1531</v>
      </c>
      <c r="D111" s="8">
        <v>34131</v>
      </c>
      <c r="E111" s="8" t="s">
        <v>4</v>
      </c>
      <c r="F111" s="9" t="s">
        <v>1502</v>
      </c>
      <c r="G111" s="9" t="s">
        <v>1501</v>
      </c>
      <c r="H111" s="3">
        <v>11362.16</v>
      </c>
      <c r="I111" s="5">
        <v>67</v>
      </c>
      <c r="L111" s="3">
        <f t="shared" si="1"/>
        <v>263358.36999999994</v>
      </c>
      <c r="N111" s="3"/>
      <c r="O111" s="6"/>
    </row>
    <row r="112" spans="1:15" x14ac:dyDescent="0.2">
      <c r="A112" s="1" t="s">
        <v>2123</v>
      </c>
      <c r="B112" s="2">
        <v>43059</v>
      </c>
      <c r="C112" s="8" t="s">
        <v>12</v>
      </c>
      <c r="D112" s="8">
        <v>34135</v>
      </c>
      <c r="E112" s="8" t="s">
        <v>4</v>
      </c>
      <c r="F112" s="9" t="s">
        <v>1477</v>
      </c>
      <c r="G112" s="9" t="s">
        <v>1518</v>
      </c>
      <c r="H112" s="3">
        <v>5000</v>
      </c>
      <c r="I112" s="5">
        <v>68</v>
      </c>
      <c r="L112" s="3">
        <f t="shared" si="1"/>
        <v>268358.36999999994</v>
      </c>
      <c r="N112" s="3"/>
      <c r="O112" s="6"/>
    </row>
    <row r="113" spans="1:15" x14ac:dyDescent="0.2">
      <c r="A113" s="1" t="s">
        <v>2124</v>
      </c>
      <c r="B113" s="2">
        <v>43060</v>
      </c>
      <c r="C113" s="8" t="s">
        <v>1673</v>
      </c>
      <c r="D113" s="8">
        <v>34138</v>
      </c>
      <c r="E113" s="8" t="s">
        <v>4</v>
      </c>
      <c r="F113" s="9" t="s">
        <v>1502</v>
      </c>
      <c r="G113" s="9" t="s">
        <v>2125</v>
      </c>
      <c r="H113" s="3">
        <v>44000</v>
      </c>
      <c r="I113" s="5">
        <v>69</v>
      </c>
      <c r="L113" s="3">
        <f t="shared" si="1"/>
        <v>312358.36999999994</v>
      </c>
      <c r="N113" s="3"/>
      <c r="O113" s="6"/>
    </row>
    <row r="114" spans="1:15" x14ac:dyDescent="0.2">
      <c r="A114" s="1" t="s">
        <v>2126</v>
      </c>
      <c r="B114" s="2">
        <v>43060</v>
      </c>
      <c r="C114" s="8" t="s">
        <v>1673</v>
      </c>
      <c r="D114" s="8">
        <v>34139</v>
      </c>
      <c r="E114" s="8" t="s">
        <v>4</v>
      </c>
      <c r="F114" s="9" t="s">
        <v>1502</v>
      </c>
      <c r="G114" s="9" t="s">
        <v>2125</v>
      </c>
      <c r="H114" s="3">
        <v>38000</v>
      </c>
      <c r="I114" s="5">
        <v>70</v>
      </c>
      <c r="L114" s="3">
        <f t="shared" si="1"/>
        <v>350358.36999999994</v>
      </c>
      <c r="N114" s="3"/>
      <c r="O114" s="6"/>
    </row>
    <row r="115" spans="1:15" x14ac:dyDescent="0.2">
      <c r="A115" s="1" t="s">
        <v>2127</v>
      </c>
      <c r="B115" s="2">
        <v>43060</v>
      </c>
      <c r="C115" s="8" t="s">
        <v>1531</v>
      </c>
      <c r="D115" s="8">
        <v>34141</v>
      </c>
      <c r="E115" s="8" t="s">
        <v>4</v>
      </c>
      <c r="F115" s="9" t="s">
        <v>1502</v>
      </c>
      <c r="G115" s="9" t="s">
        <v>1501</v>
      </c>
      <c r="H115" s="3">
        <v>2099.0100000000002</v>
      </c>
      <c r="I115" s="5">
        <v>71</v>
      </c>
      <c r="L115" s="3">
        <f t="shared" si="1"/>
        <v>352457.37999999995</v>
      </c>
      <c r="N115" s="3"/>
      <c r="O115" s="6"/>
    </row>
    <row r="116" spans="1:15" x14ac:dyDescent="0.2">
      <c r="A116" s="1" t="s">
        <v>1882</v>
      </c>
      <c r="B116" s="2">
        <v>43060</v>
      </c>
      <c r="C116" s="8" t="s">
        <v>3</v>
      </c>
      <c r="D116" s="8">
        <v>34147</v>
      </c>
      <c r="E116" s="8" t="s">
        <v>4</v>
      </c>
      <c r="F116" s="9" t="s">
        <v>1477</v>
      </c>
      <c r="G116" s="9" t="s">
        <v>2128</v>
      </c>
      <c r="H116" s="3">
        <v>1970</v>
      </c>
      <c r="I116" s="5">
        <v>72</v>
      </c>
      <c r="L116" s="3">
        <f t="shared" si="1"/>
        <v>354427.37999999995</v>
      </c>
      <c r="N116" s="3"/>
      <c r="O116" s="6"/>
    </row>
    <row r="117" spans="1:15" x14ac:dyDescent="0.2">
      <c r="A117" s="1" t="s">
        <v>424</v>
      </c>
      <c r="B117" s="2">
        <v>43060</v>
      </c>
      <c r="C117" s="8" t="s">
        <v>3</v>
      </c>
      <c r="D117" s="8">
        <v>34148</v>
      </c>
      <c r="E117" s="8" t="s">
        <v>4</v>
      </c>
      <c r="F117" s="9" t="s">
        <v>1477</v>
      </c>
      <c r="G117" s="9" t="s">
        <v>2128</v>
      </c>
      <c r="H117" s="3">
        <v>1970</v>
      </c>
      <c r="I117" s="5">
        <v>73</v>
      </c>
      <c r="L117" s="3">
        <f t="shared" si="1"/>
        <v>356397.37999999995</v>
      </c>
      <c r="N117" s="3"/>
      <c r="O117" s="6"/>
    </row>
    <row r="118" spans="1:15" x14ac:dyDescent="0.2">
      <c r="A118" s="1" t="s">
        <v>890</v>
      </c>
      <c r="B118" s="2">
        <v>43060</v>
      </c>
      <c r="C118" s="8" t="s">
        <v>752</v>
      </c>
      <c r="D118" s="8">
        <v>34150</v>
      </c>
      <c r="E118" s="8" t="s">
        <v>4</v>
      </c>
      <c r="F118" s="9" t="s">
        <v>1477</v>
      </c>
      <c r="G118" s="9" t="s">
        <v>1518</v>
      </c>
      <c r="H118" s="3">
        <v>3183.46</v>
      </c>
      <c r="I118" s="5">
        <v>71</v>
      </c>
      <c r="L118" s="3">
        <f t="shared" si="1"/>
        <v>359580.83999999997</v>
      </c>
      <c r="N118" s="3"/>
      <c r="O118" s="6"/>
    </row>
    <row r="119" spans="1:15" x14ac:dyDescent="0.2">
      <c r="A119" s="1" t="s">
        <v>2129</v>
      </c>
      <c r="B119" s="2">
        <v>43060</v>
      </c>
      <c r="C119" s="8" t="s">
        <v>14</v>
      </c>
      <c r="D119" s="8">
        <v>35048</v>
      </c>
      <c r="E119" s="8" t="s">
        <v>628</v>
      </c>
      <c r="F119" s="9" t="s">
        <v>16</v>
      </c>
      <c r="G119" s="9" t="s">
        <v>1068</v>
      </c>
      <c r="J119" s="3">
        <v>23374.43</v>
      </c>
      <c r="K119" s="4">
        <v>8</v>
      </c>
      <c r="L119" s="3">
        <f t="shared" si="1"/>
        <v>336206.41</v>
      </c>
      <c r="N119" s="3"/>
      <c r="O119" s="6"/>
    </row>
    <row r="120" spans="1:15" x14ac:dyDescent="0.2">
      <c r="A120" s="1" t="s">
        <v>2130</v>
      </c>
      <c r="B120" s="2">
        <v>43060</v>
      </c>
      <c r="C120" s="8" t="s">
        <v>14</v>
      </c>
      <c r="D120" s="8">
        <v>35050</v>
      </c>
      <c r="E120" s="8" t="s">
        <v>628</v>
      </c>
      <c r="F120" s="9" t="s">
        <v>16</v>
      </c>
      <c r="G120" s="9" t="s">
        <v>1912</v>
      </c>
      <c r="J120" s="3">
        <v>389.01</v>
      </c>
      <c r="K120" s="4">
        <v>9</v>
      </c>
      <c r="L120" s="3">
        <f t="shared" si="1"/>
        <v>335817.39999999997</v>
      </c>
      <c r="N120" s="3"/>
      <c r="O120" s="6"/>
    </row>
    <row r="121" spans="1:15" x14ac:dyDescent="0.2">
      <c r="A121" s="1" t="s">
        <v>1942</v>
      </c>
      <c r="B121" s="2">
        <v>43060</v>
      </c>
      <c r="C121" s="8" t="s">
        <v>14</v>
      </c>
      <c r="D121" s="8">
        <v>35052</v>
      </c>
      <c r="E121" s="8" t="s">
        <v>628</v>
      </c>
      <c r="F121" s="9" t="s">
        <v>16</v>
      </c>
      <c r="G121" s="9" t="s">
        <v>1756</v>
      </c>
      <c r="J121" s="3">
        <v>4142.49</v>
      </c>
      <c r="K121" s="4">
        <v>10</v>
      </c>
      <c r="L121" s="3">
        <f t="shared" si="1"/>
        <v>331674.90999999997</v>
      </c>
      <c r="N121" s="3"/>
      <c r="O121" s="6"/>
    </row>
    <row r="122" spans="1:15" x14ac:dyDescent="0.2">
      <c r="A122" s="1" t="s">
        <v>1943</v>
      </c>
      <c r="B122" s="2">
        <v>43060</v>
      </c>
      <c r="C122" s="8" t="s">
        <v>14</v>
      </c>
      <c r="D122" s="8">
        <v>35053</v>
      </c>
      <c r="E122" s="8" t="s">
        <v>628</v>
      </c>
      <c r="F122" s="9" t="s">
        <v>16</v>
      </c>
      <c r="G122" s="9" t="s">
        <v>1754</v>
      </c>
      <c r="J122" s="3">
        <v>1841.64</v>
      </c>
      <c r="K122" s="4">
        <v>11</v>
      </c>
      <c r="L122" s="3">
        <f t="shared" si="1"/>
        <v>329833.26999999996</v>
      </c>
      <c r="N122" s="3"/>
      <c r="O122" s="6"/>
    </row>
    <row r="123" spans="1:15" x14ac:dyDescent="0.2">
      <c r="A123" s="1" t="s">
        <v>2131</v>
      </c>
      <c r="B123" s="2">
        <v>43060</v>
      </c>
      <c r="C123" s="8" t="s">
        <v>14</v>
      </c>
      <c r="D123" s="8">
        <v>35054</v>
      </c>
      <c r="E123" s="8" t="s">
        <v>628</v>
      </c>
      <c r="F123" s="9" t="s">
        <v>16</v>
      </c>
      <c r="G123" s="9" t="s">
        <v>1753</v>
      </c>
      <c r="J123" s="3">
        <v>547.53</v>
      </c>
      <c r="K123" s="4">
        <v>12</v>
      </c>
      <c r="L123" s="3">
        <f t="shared" si="1"/>
        <v>329285.73999999993</v>
      </c>
      <c r="N123" s="3"/>
      <c r="O123" s="6"/>
    </row>
    <row r="124" spans="1:15" x14ac:dyDescent="0.2">
      <c r="A124" s="1" t="s">
        <v>2132</v>
      </c>
      <c r="B124" s="2">
        <v>43061</v>
      </c>
      <c r="C124" s="8" t="s">
        <v>1673</v>
      </c>
      <c r="D124" s="8">
        <v>34155</v>
      </c>
      <c r="E124" s="8" t="s">
        <v>4</v>
      </c>
      <c r="F124" s="9" t="s">
        <v>1502</v>
      </c>
      <c r="G124" s="9" t="s">
        <v>198</v>
      </c>
      <c r="H124" s="3">
        <v>30592.58</v>
      </c>
      <c r="I124" s="5">
        <v>74</v>
      </c>
      <c r="L124" s="3">
        <f t="shared" si="1"/>
        <v>359878.31999999995</v>
      </c>
      <c r="N124" s="3"/>
      <c r="O124" s="6"/>
    </row>
    <row r="125" spans="1:15" x14ac:dyDescent="0.2">
      <c r="A125" s="1" t="s">
        <v>431</v>
      </c>
      <c r="B125" s="2">
        <v>43061</v>
      </c>
      <c r="C125" s="8" t="s">
        <v>1673</v>
      </c>
      <c r="D125" s="8">
        <v>34156</v>
      </c>
      <c r="E125" s="8" t="s">
        <v>4</v>
      </c>
      <c r="F125" s="9" t="s">
        <v>1502</v>
      </c>
      <c r="G125" s="9" t="s">
        <v>198</v>
      </c>
      <c r="H125" s="3">
        <v>25000</v>
      </c>
      <c r="I125" s="5">
        <v>75</v>
      </c>
      <c r="L125" s="3">
        <f t="shared" si="1"/>
        <v>384878.31999999995</v>
      </c>
      <c r="N125" s="3"/>
      <c r="O125" s="6"/>
    </row>
    <row r="126" spans="1:15" x14ac:dyDescent="0.2">
      <c r="A126" s="1" t="s">
        <v>1424</v>
      </c>
      <c r="B126" s="2">
        <v>43061</v>
      </c>
      <c r="C126" s="8" t="s">
        <v>1673</v>
      </c>
      <c r="D126" s="8">
        <v>34157</v>
      </c>
      <c r="E126" s="8" t="s">
        <v>4</v>
      </c>
      <c r="F126" s="9" t="s">
        <v>1502</v>
      </c>
      <c r="G126" s="9" t="s">
        <v>198</v>
      </c>
      <c r="H126" s="3">
        <v>50000</v>
      </c>
      <c r="I126" s="5">
        <v>76</v>
      </c>
      <c r="L126" s="3">
        <f t="shared" si="1"/>
        <v>434878.31999999995</v>
      </c>
      <c r="N126" s="3"/>
      <c r="O126" s="6"/>
    </row>
    <row r="127" spans="1:15" x14ac:dyDescent="0.2">
      <c r="A127" s="1" t="s">
        <v>1282</v>
      </c>
      <c r="B127" s="2">
        <v>43061</v>
      </c>
      <c r="C127" s="8" t="s">
        <v>1673</v>
      </c>
      <c r="D127" s="8">
        <v>34158</v>
      </c>
      <c r="E127" s="8" t="s">
        <v>4</v>
      </c>
      <c r="F127" s="9" t="s">
        <v>1502</v>
      </c>
      <c r="G127" s="9" t="s">
        <v>198</v>
      </c>
      <c r="H127" s="3">
        <v>50000</v>
      </c>
      <c r="I127" s="5">
        <v>77</v>
      </c>
      <c r="L127" s="3">
        <f t="shared" si="1"/>
        <v>484878.31999999995</v>
      </c>
      <c r="N127" s="3"/>
      <c r="O127" s="6"/>
    </row>
    <row r="128" spans="1:15" x14ac:dyDescent="0.2">
      <c r="A128" s="1" t="s">
        <v>2133</v>
      </c>
      <c r="B128" s="2">
        <v>43061</v>
      </c>
      <c r="C128" s="8" t="s">
        <v>1673</v>
      </c>
      <c r="D128" s="8">
        <v>34159</v>
      </c>
      <c r="E128" s="8" t="s">
        <v>4</v>
      </c>
      <c r="F128" s="9" t="s">
        <v>1502</v>
      </c>
      <c r="G128" s="9" t="s">
        <v>198</v>
      </c>
      <c r="H128" s="3">
        <v>20000</v>
      </c>
      <c r="I128" s="5">
        <v>78</v>
      </c>
      <c r="L128" s="3">
        <f t="shared" si="1"/>
        <v>504878.31999999995</v>
      </c>
      <c r="N128" s="3"/>
      <c r="O128" s="6"/>
    </row>
    <row r="129" spans="1:15" x14ac:dyDescent="0.2">
      <c r="A129" s="1" t="s">
        <v>2134</v>
      </c>
      <c r="B129" s="2">
        <v>43061</v>
      </c>
      <c r="C129" s="8" t="s">
        <v>1531</v>
      </c>
      <c r="D129" s="8">
        <v>34165</v>
      </c>
      <c r="E129" s="8" t="s">
        <v>4</v>
      </c>
      <c r="F129" s="9" t="s">
        <v>1502</v>
      </c>
      <c r="G129" s="9" t="s">
        <v>1501</v>
      </c>
      <c r="H129" s="3">
        <v>3069.01</v>
      </c>
      <c r="I129" s="5">
        <v>79</v>
      </c>
      <c r="L129" s="3">
        <f t="shared" si="1"/>
        <v>507947.32999999996</v>
      </c>
      <c r="N129" s="3"/>
      <c r="O129" s="6"/>
    </row>
    <row r="130" spans="1:15" x14ac:dyDescent="0.2">
      <c r="A130" s="1" t="s">
        <v>2135</v>
      </c>
      <c r="B130" s="2">
        <v>43061</v>
      </c>
      <c r="C130" s="8" t="s">
        <v>35</v>
      </c>
      <c r="D130" s="8">
        <v>34170</v>
      </c>
      <c r="E130" s="8" t="s">
        <v>4</v>
      </c>
      <c r="F130" s="9" t="s">
        <v>1477</v>
      </c>
      <c r="G130" s="9" t="s">
        <v>2136</v>
      </c>
      <c r="H130" s="3">
        <v>60000</v>
      </c>
      <c r="I130" s="5">
        <v>80</v>
      </c>
      <c r="L130" s="3">
        <f t="shared" si="1"/>
        <v>567947.32999999996</v>
      </c>
      <c r="N130" s="3"/>
      <c r="O130" s="6"/>
    </row>
    <row r="131" spans="1:15" x14ac:dyDescent="0.2">
      <c r="A131" s="1" t="s">
        <v>657</v>
      </c>
      <c r="B131" s="2">
        <v>43061</v>
      </c>
      <c r="C131" s="8" t="s">
        <v>35</v>
      </c>
      <c r="D131" s="8">
        <v>34171</v>
      </c>
      <c r="E131" s="8" t="s">
        <v>4</v>
      </c>
      <c r="F131" s="9" t="s">
        <v>1477</v>
      </c>
      <c r="G131" s="9" t="s">
        <v>2137</v>
      </c>
      <c r="H131" s="3">
        <v>368200</v>
      </c>
      <c r="I131" s="5">
        <v>81</v>
      </c>
      <c r="L131" s="3">
        <f t="shared" si="1"/>
        <v>936147.33</v>
      </c>
      <c r="N131" s="3"/>
      <c r="O131" s="6"/>
    </row>
    <row r="132" spans="1:15" x14ac:dyDescent="0.2">
      <c r="A132" s="1" t="s">
        <v>2138</v>
      </c>
      <c r="B132" s="2">
        <v>43061</v>
      </c>
      <c r="C132" s="8" t="s">
        <v>35</v>
      </c>
      <c r="D132" s="8">
        <v>34047</v>
      </c>
      <c r="E132" s="8" t="s">
        <v>4</v>
      </c>
      <c r="F132" s="9" t="s">
        <v>16</v>
      </c>
      <c r="G132" s="9" t="s">
        <v>2139</v>
      </c>
      <c r="J132" s="3">
        <v>320200</v>
      </c>
      <c r="K132" s="4" t="s">
        <v>760</v>
      </c>
      <c r="L132" s="3">
        <f t="shared" si="1"/>
        <v>615947.32999999996</v>
      </c>
      <c r="N132" s="3"/>
      <c r="O132" s="6"/>
    </row>
    <row r="133" spans="1:15" x14ac:dyDescent="0.2">
      <c r="A133" s="1" t="s">
        <v>2140</v>
      </c>
      <c r="B133" s="2">
        <v>43061</v>
      </c>
      <c r="C133" s="8" t="s">
        <v>12</v>
      </c>
      <c r="D133" s="8">
        <v>34178</v>
      </c>
      <c r="E133" s="8" t="s">
        <v>4</v>
      </c>
      <c r="F133" s="9" t="s">
        <v>1477</v>
      </c>
      <c r="G133" s="9" t="s">
        <v>1518</v>
      </c>
      <c r="H133" s="3">
        <v>16757.330000000002</v>
      </c>
      <c r="I133" s="5">
        <v>79</v>
      </c>
      <c r="L133" s="3">
        <f t="shared" si="1"/>
        <v>632704.65999999992</v>
      </c>
      <c r="N133" s="3"/>
      <c r="O133" s="6"/>
    </row>
    <row r="134" spans="1:15" x14ac:dyDescent="0.2">
      <c r="A134" s="1" t="s">
        <v>2141</v>
      </c>
      <c r="B134" s="2">
        <v>43061</v>
      </c>
      <c r="C134" s="8" t="s">
        <v>2142</v>
      </c>
      <c r="D134" s="8">
        <v>693</v>
      </c>
      <c r="E134" s="8" t="s">
        <v>1775</v>
      </c>
      <c r="F134" s="9" t="s">
        <v>16</v>
      </c>
      <c r="G134" s="9" t="s">
        <v>1959</v>
      </c>
      <c r="J134" s="3">
        <v>175125.28</v>
      </c>
      <c r="K134" s="4">
        <v>13</v>
      </c>
      <c r="L134" s="3">
        <f t="shared" ref="L134:L187" si="2">+L133+H134-J134</f>
        <v>457579.37999999989</v>
      </c>
      <c r="N134" s="3"/>
      <c r="O134" s="6"/>
    </row>
    <row r="135" spans="1:15" x14ac:dyDescent="0.2">
      <c r="A135" s="1" t="s">
        <v>2143</v>
      </c>
      <c r="B135" s="2">
        <v>43062</v>
      </c>
      <c r="C135" s="8" t="s">
        <v>1531</v>
      </c>
      <c r="D135" s="8">
        <v>34182</v>
      </c>
      <c r="E135" s="8" t="s">
        <v>4</v>
      </c>
      <c r="F135" s="9" t="s">
        <v>1502</v>
      </c>
      <c r="G135" s="9" t="s">
        <v>1501</v>
      </c>
      <c r="H135" s="3">
        <v>6715.36</v>
      </c>
      <c r="I135" s="5">
        <v>82</v>
      </c>
      <c r="L135" s="3">
        <f t="shared" si="2"/>
        <v>464294.73999999987</v>
      </c>
      <c r="N135" s="3"/>
      <c r="O135" s="6"/>
    </row>
    <row r="136" spans="1:15" x14ac:dyDescent="0.2">
      <c r="A136" s="1" t="s">
        <v>2144</v>
      </c>
      <c r="B136" s="2">
        <v>43062</v>
      </c>
      <c r="C136" s="8" t="s">
        <v>3</v>
      </c>
      <c r="D136" s="8">
        <v>34184</v>
      </c>
      <c r="E136" s="8" t="s">
        <v>4</v>
      </c>
      <c r="F136" s="8" t="s">
        <v>1477</v>
      </c>
      <c r="G136" s="8" t="s">
        <v>2145</v>
      </c>
      <c r="H136" s="3">
        <v>50000</v>
      </c>
      <c r="I136" s="5">
        <v>83</v>
      </c>
      <c r="L136" s="3">
        <f t="shared" si="2"/>
        <v>514294.73999999987</v>
      </c>
      <c r="N136" s="3"/>
      <c r="O136" s="6"/>
    </row>
    <row r="137" spans="1:15" x14ac:dyDescent="0.2">
      <c r="A137" s="1" t="s">
        <v>2146</v>
      </c>
      <c r="B137" s="2">
        <v>43062</v>
      </c>
      <c r="C137" s="8" t="s">
        <v>3</v>
      </c>
      <c r="D137" s="8">
        <v>34186</v>
      </c>
      <c r="E137" s="8" t="s">
        <v>4</v>
      </c>
      <c r="F137" s="8" t="s">
        <v>1477</v>
      </c>
      <c r="G137" s="8" t="s">
        <v>2147</v>
      </c>
      <c r="H137" s="3">
        <v>3169</v>
      </c>
      <c r="I137" s="5">
        <v>84</v>
      </c>
      <c r="L137" s="3">
        <f t="shared" si="2"/>
        <v>517463.73999999987</v>
      </c>
      <c r="N137" s="3"/>
      <c r="O137" s="6"/>
    </row>
    <row r="138" spans="1:15" x14ac:dyDescent="0.2">
      <c r="A138" s="1" t="s">
        <v>2148</v>
      </c>
      <c r="B138" s="2">
        <v>43062</v>
      </c>
      <c r="C138" s="8" t="s">
        <v>3</v>
      </c>
      <c r="D138" s="8">
        <v>34189</v>
      </c>
      <c r="E138" s="8" t="s">
        <v>4</v>
      </c>
      <c r="F138" s="8" t="s">
        <v>1477</v>
      </c>
      <c r="G138" s="8" t="s">
        <v>2149</v>
      </c>
      <c r="H138" s="3">
        <v>190137.25</v>
      </c>
      <c r="I138" s="5">
        <v>85</v>
      </c>
      <c r="L138" s="3">
        <f t="shared" si="2"/>
        <v>707600.98999999987</v>
      </c>
      <c r="N138" s="3"/>
      <c r="O138" s="6"/>
    </row>
    <row r="139" spans="1:15" x14ac:dyDescent="0.2">
      <c r="A139" s="1" t="s">
        <v>197</v>
      </c>
      <c r="B139" s="2">
        <v>43062</v>
      </c>
      <c r="C139" s="8" t="s">
        <v>3</v>
      </c>
      <c r="D139" s="8">
        <v>34190</v>
      </c>
      <c r="E139" s="8" t="s">
        <v>4</v>
      </c>
      <c r="F139" s="8" t="s">
        <v>1477</v>
      </c>
      <c r="G139" s="8" t="s">
        <v>1018</v>
      </c>
      <c r="H139" s="3">
        <v>1995</v>
      </c>
      <c r="I139" s="5">
        <v>86</v>
      </c>
      <c r="L139" s="3">
        <f t="shared" si="2"/>
        <v>709595.98999999987</v>
      </c>
      <c r="N139" s="3"/>
      <c r="O139" s="6"/>
    </row>
    <row r="140" spans="1:15" x14ac:dyDescent="0.2">
      <c r="A140" s="1" t="s">
        <v>2150</v>
      </c>
      <c r="B140" s="2">
        <v>43062</v>
      </c>
      <c r="C140" s="8" t="s">
        <v>12</v>
      </c>
      <c r="D140" s="8">
        <v>34193</v>
      </c>
      <c r="E140" s="8" t="s">
        <v>4</v>
      </c>
      <c r="F140" s="8" t="s">
        <v>1477</v>
      </c>
      <c r="G140" s="8" t="s">
        <v>2151</v>
      </c>
      <c r="H140" s="3">
        <v>7235</v>
      </c>
      <c r="I140" s="5">
        <v>82</v>
      </c>
      <c r="L140" s="3">
        <f t="shared" si="2"/>
        <v>716830.98999999987</v>
      </c>
      <c r="N140" s="3"/>
      <c r="O140" s="6"/>
    </row>
    <row r="141" spans="1:15" x14ac:dyDescent="0.2">
      <c r="A141" s="1" t="s">
        <v>2152</v>
      </c>
      <c r="B141" s="2">
        <v>43062</v>
      </c>
      <c r="C141" s="8" t="s">
        <v>14</v>
      </c>
      <c r="D141" s="8">
        <v>35112</v>
      </c>
      <c r="E141" s="8" t="s">
        <v>15</v>
      </c>
      <c r="F141" s="8" t="s">
        <v>16</v>
      </c>
      <c r="G141" s="8" t="s">
        <v>17</v>
      </c>
      <c r="J141" s="3">
        <v>473000</v>
      </c>
      <c r="K141" s="4">
        <v>14</v>
      </c>
      <c r="L141" s="3">
        <f t="shared" si="2"/>
        <v>243830.98999999987</v>
      </c>
      <c r="N141" s="3"/>
      <c r="O141" s="6"/>
    </row>
    <row r="142" spans="1:15" x14ac:dyDescent="0.2">
      <c r="A142" s="1" t="s">
        <v>708</v>
      </c>
      <c r="B142" s="2">
        <v>43062</v>
      </c>
      <c r="C142" s="8" t="s">
        <v>14</v>
      </c>
      <c r="D142" s="8">
        <v>35113</v>
      </c>
      <c r="E142" s="8" t="s">
        <v>15</v>
      </c>
      <c r="F142" s="8" t="s">
        <v>16</v>
      </c>
      <c r="G142" s="8" t="s">
        <v>17</v>
      </c>
      <c r="J142" s="3">
        <v>58000</v>
      </c>
      <c r="K142" s="4">
        <v>15</v>
      </c>
      <c r="L142" s="3">
        <f t="shared" si="2"/>
        <v>185830.98999999987</v>
      </c>
      <c r="N142" s="3"/>
      <c r="O142" s="6"/>
    </row>
    <row r="143" spans="1:15" x14ac:dyDescent="0.2">
      <c r="A143" s="1" t="s">
        <v>2153</v>
      </c>
      <c r="B143" s="2">
        <v>43063</v>
      </c>
      <c r="C143" s="8" t="s">
        <v>1506</v>
      </c>
      <c r="D143" s="8">
        <v>34194</v>
      </c>
      <c r="E143" s="8" t="s">
        <v>4</v>
      </c>
      <c r="F143" s="8" t="s">
        <v>1502</v>
      </c>
      <c r="G143" s="8" t="s">
        <v>326</v>
      </c>
      <c r="H143" s="3">
        <v>4360</v>
      </c>
      <c r="I143" s="5">
        <v>87</v>
      </c>
      <c r="L143" s="3">
        <f t="shared" si="2"/>
        <v>190190.98999999987</v>
      </c>
      <c r="N143" s="3"/>
      <c r="O143" s="6"/>
    </row>
    <row r="144" spans="1:15" x14ac:dyDescent="0.2">
      <c r="A144" s="1" t="s">
        <v>2154</v>
      </c>
      <c r="B144" s="2">
        <v>43063</v>
      </c>
      <c r="C144" s="8" t="s">
        <v>1531</v>
      </c>
      <c r="D144" s="8">
        <v>34196</v>
      </c>
      <c r="E144" s="8" t="s">
        <v>4</v>
      </c>
      <c r="F144" s="8" t="s">
        <v>1502</v>
      </c>
      <c r="G144" s="8" t="s">
        <v>1501</v>
      </c>
      <c r="H144" s="3">
        <v>8744.01</v>
      </c>
      <c r="I144" s="5">
        <v>88</v>
      </c>
      <c r="L144" s="3">
        <f t="shared" si="2"/>
        <v>198934.99999999988</v>
      </c>
      <c r="N144" s="3"/>
      <c r="O144" s="6"/>
    </row>
    <row r="145" spans="1:15" x14ac:dyDescent="0.2">
      <c r="A145" s="1" t="s">
        <v>1051</v>
      </c>
      <c r="B145" s="2">
        <v>43063</v>
      </c>
      <c r="C145" s="8" t="s">
        <v>3</v>
      </c>
      <c r="D145" s="8">
        <v>34199</v>
      </c>
      <c r="E145" s="8" t="s">
        <v>4</v>
      </c>
      <c r="F145" s="8" t="s">
        <v>1477</v>
      </c>
      <c r="G145" s="8" t="s">
        <v>2091</v>
      </c>
      <c r="H145" s="3">
        <v>5000</v>
      </c>
      <c r="I145" s="5">
        <v>89</v>
      </c>
      <c r="L145" s="3">
        <f t="shared" si="2"/>
        <v>203934.99999999988</v>
      </c>
      <c r="N145" s="3"/>
      <c r="O145" s="6"/>
    </row>
    <row r="146" spans="1:15" x14ac:dyDescent="0.2">
      <c r="A146" s="1" t="s">
        <v>2155</v>
      </c>
      <c r="B146" s="2">
        <v>43063</v>
      </c>
      <c r="C146" s="8" t="s">
        <v>3</v>
      </c>
      <c r="D146" s="8">
        <v>34201</v>
      </c>
      <c r="E146" s="8" t="s">
        <v>4</v>
      </c>
      <c r="F146" s="8" t="s">
        <v>1477</v>
      </c>
      <c r="G146" s="8" t="s">
        <v>2156</v>
      </c>
      <c r="H146" s="3">
        <v>245000</v>
      </c>
      <c r="I146" s="5">
        <v>90</v>
      </c>
      <c r="L146" s="3">
        <f t="shared" si="2"/>
        <v>448934.99999999988</v>
      </c>
      <c r="N146" s="3"/>
      <c r="O146" s="6"/>
    </row>
    <row r="147" spans="1:15" x14ac:dyDescent="0.2">
      <c r="A147" s="1" t="s">
        <v>455</v>
      </c>
      <c r="B147" s="2">
        <v>43063</v>
      </c>
      <c r="C147" s="8" t="s">
        <v>35</v>
      </c>
      <c r="D147" s="8">
        <v>34202</v>
      </c>
      <c r="E147" s="8" t="s">
        <v>4</v>
      </c>
      <c r="F147" s="8" t="s">
        <v>1477</v>
      </c>
      <c r="G147" s="8" t="s">
        <v>2157</v>
      </c>
      <c r="H147" s="3">
        <v>80000</v>
      </c>
      <c r="I147" s="5">
        <v>91</v>
      </c>
      <c r="L147" s="3">
        <f t="shared" si="2"/>
        <v>528934.99999999988</v>
      </c>
      <c r="N147" s="3"/>
      <c r="O147" s="6"/>
    </row>
    <row r="148" spans="1:15" x14ac:dyDescent="0.2">
      <c r="A148" s="1" t="s">
        <v>2158</v>
      </c>
      <c r="B148" s="2">
        <v>43063</v>
      </c>
      <c r="C148" s="8" t="s">
        <v>35</v>
      </c>
      <c r="D148" s="8">
        <v>34203</v>
      </c>
      <c r="E148" s="8" t="s">
        <v>4</v>
      </c>
      <c r="F148" s="8" t="s">
        <v>1477</v>
      </c>
      <c r="G148" s="8" t="s">
        <v>2157</v>
      </c>
      <c r="H148" s="3">
        <v>2400</v>
      </c>
      <c r="I148" s="5">
        <v>92</v>
      </c>
      <c r="L148" s="3">
        <f t="shared" si="2"/>
        <v>531334.99999999988</v>
      </c>
      <c r="N148" s="3"/>
      <c r="O148" s="6"/>
    </row>
    <row r="149" spans="1:15" x14ac:dyDescent="0.2">
      <c r="A149" s="1" t="s">
        <v>1606</v>
      </c>
      <c r="B149" s="2">
        <v>43063</v>
      </c>
      <c r="C149" s="8" t="s">
        <v>44</v>
      </c>
      <c r="D149" s="8">
        <v>34207</v>
      </c>
      <c r="E149" s="8" t="s">
        <v>4</v>
      </c>
      <c r="F149" s="8" t="s">
        <v>1477</v>
      </c>
      <c r="G149" s="8" t="s">
        <v>2159</v>
      </c>
      <c r="H149" s="3">
        <v>30000</v>
      </c>
      <c r="I149" s="5">
        <v>93</v>
      </c>
      <c r="L149" s="3">
        <f t="shared" si="2"/>
        <v>561334.99999999988</v>
      </c>
      <c r="N149" s="3"/>
      <c r="O149" s="6"/>
    </row>
    <row r="150" spans="1:15" x14ac:dyDescent="0.2">
      <c r="A150" s="1" t="s">
        <v>2160</v>
      </c>
      <c r="B150" s="2">
        <v>43063</v>
      </c>
      <c r="C150" s="8" t="s">
        <v>12</v>
      </c>
      <c r="D150" s="8">
        <v>34211</v>
      </c>
      <c r="E150" s="8" t="s">
        <v>4</v>
      </c>
      <c r="F150" s="8" t="s">
        <v>1477</v>
      </c>
      <c r="G150" s="8" t="s">
        <v>1518</v>
      </c>
      <c r="H150" s="3">
        <v>55706.42</v>
      </c>
      <c r="I150" s="5">
        <v>88</v>
      </c>
      <c r="L150" s="3">
        <f t="shared" si="2"/>
        <v>617041.41999999993</v>
      </c>
      <c r="N150" s="3"/>
      <c r="O150" s="6"/>
    </row>
    <row r="151" spans="1:15" x14ac:dyDescent="0.2">
      <c r="A151" s="1" t="s">
        <v>710</v>
      </c>
      <c r="B151" s="2">
        <v>43063</v>
      </c>
      <c r="C151" s="8" t="s">
        <v>1463</v>
      </c>
      <c r="D151" s="8">
        <v>35114</v>
      </c>
      <c r="E151" s="8" t="s">
        <v>15</v>
      </c>
      <c r="F151" s="8" t="s">
        <v>16</v>
      </c>
      <c r="G151" s="8" t="s">
        <v>17</v>
      </c>
      <c r="J151" s="3">
        <v>337500</v>
      </c>
      <c r="K151" s="4">
        <v>16</v>
      </c>
      <c r="L151" s="3">
        <f t="shared" si="2"/>
        <v>279541.41999999993</v>
      </c>
      <c r="N151" s="3"/>
      <c r="O151" s="6"/>
    </row>
    <row r="152" spans="1:15" x14ac:dyDescent="0.2">
      <c r="A152" s="1" t="s">
        <v>2161</v>
      </c>
      <c r="B152" s="2">
        <v>43064</v>
      </c>
      <c r="C152" s="8" t="s">
        <v>12</v>
      </c>
      <c r="D152" s="8">
        <v>34226</v>
      </c>
      <c r="E152" s="8" t="s">
        <v>4</v>
      </c>
      <c r="F152" s="8" t="s">
        <v>1477</v>
      </c>
      <c r="G152" s="8" t="s">
        <v>1518</v>
      </c>
      <c r="H152" s="3">
        <v>17423.46</v>
      </c>
      <c r="I152" s="5">
        <v>94</v>
      </c>
      <c r="L152" s="3">
        <f t="shared" si="2"/>
        <v>296964.87999999995</v>
      </c>
      <c r="N152" s="3"/>
      <c r="O152" s="6"/>
    </row>
    <row r="153" spans="1:15" x14ac:dyDescent="0.2">
      <c r="A153" s="1" t="s">
        <v>2162</v>
      </c>
      <c r="B153" s="2">
        <v>43066</v>
      </c>
      <c r="C153" s="8" t="s">
        <v>35</v>
      </c>
      <c r="D153" s="8">
        <v>34230</v>
      </c>
      <c r="E153" s="8" t="s">
        <v>4</v>
      </c>
      <c r="F153" s="8" t="s">
        <v>1477</v>
      </c>
      <c r="G153" s="8" t="s">
        <v>2163</v>
      </c>
      <c r="H153" s="3">
        <v>96896.91</v>
      </c>
      <c r="I153" s="5">
        <v>95</v>
      </c>
      <c r="L153" s="3">
        <f t="shared" si="2"/>
        <v>393861.78999999992</v>
      </c>
      <c r="N153" s="3"/>
      <c r="O153" s="6"/>
    </row>
    <row r="154" spans="1:15" x14ac:dyDescent="0.2">
      <c r="A154" s="1" t="s">
        <v>2164</v>
      </c>
      <c r="B154" s="2">
        <v>43066</v>
      </c>
      <c r="C154" s="8" t="s">
        <v>12</v>
      </c>
      <c r="D154" s="8">
        <v>34233</v>
      </c>
      <c r="E154" s="8" t="s">
        <v>4</v>
      </c>
      <c r="F154" s="8" t="s">
        <v>1477</v>
      </c>
      <c r="G154" s="8" t="s">
        <v>1518</v>
      </c>
      <c r="H154" s="3">
        <v>5528.45</v>
      </c>
      <c r="I154" s="5">
        <v>96</v>
      </c>
      <c r="L154" s="3">
        <f t="shared" si="2"/>
        <v>399390.23999999993</v>
      </c>
      <c r="N154" s="3"/>
      <c r="O154" s="6"/>
    </row>
    <row r="155" spans="1:15" x14ac:dyDescent="0.2">
      <c r="A155" s="1" t="s">
        <v>2165</v>
      </c>
      <c r="B155" s="2">
        <v>43066</v>
      </c>
      <c r="C155" s="8" t="s">
        <v>1673</v>
      </c>
      <c r="D155" s="8">
        <v>34238</v>
      </c>
      <c r="E155" s="8" t="s">
        <v>4</v>
      </c>
      <c r="F155" s="8" t="s">
        <v>1502</v>
      </c>
      <c r="G155" s="8" t="s">
        <v>2166</v>
      </c>
      <c r="H155" s="3">
        <v>229600</v>
      </c>
      <c r="I155" s="5">
        <v>97</v>
      </c>
      <c r="L155" s="3">
        <f t="shared" si="2"/>
        <v>628990.24</v>
      </c>
      <c r="N155" s="3"/>
      <c r="O155" s="6"/>
    </row>
    <row r="156" spans="1:15" x14ac:dyDescent="0.2">
      <c r="A156" s="1" t="s">
        <v>2167</v>
      </c>
      <c r="B156" s="2">
        <v>43066</v>
      </c>
      <c r="C156" s="8" t="s">
        <v>1673</v>
      </c>
      <c r="D156" s="8">
        <v>34240</v>
      </c>
      <c r="E156" s="8" t="s">
        <v>216</v>
      </c>
      <c r="F156" s="8" t="s">
        <v>1502</v>
      </c>
      <c r="G156" s="8" t="s">
        <v>2168</v>
      </c>
      <c r="H156" s="3">
        <v>5000</v>
      </c>
      <c r="I156" s="5">
        <v>98</v>
      </c>
      <c r="L156" s="3">
        <f t="shared" si="2"/>
        <v>633990.24</v>
      </c>
      <c r="N156" s="3"/>
      <c r="O156" s="6"/>
    </row>
    <row r="157" spans="1:15" x14ac:dyDescent="0.2">
      <c r="A157" s="1" t="s">
        <v>1782</v>
      </c>
      <c r="B157" s="2">
        <v>43066</v>
      </c>
      <c r="C157" s="8" t="s">
        <v>1531</v>
      </c>
      <c r="D157" s="8">
        <v>34245</v>
      </c>
      <c r="E157" s="8" t="s">
        <v>4</v>
      </c>
      <c r="F157" s="8" t="s">
        <v>1502</v>
      </c>
      <c r="G157" s="8" t="s">
        <v>1501</v>
      </c>
      <c r="H157" s="3">
        <v>24701.45</v>
      </c>
      <c r="I157" s="5">
        <v>96</v>
      </c>
      <c r="L157" s="3">
        <f t="shared" si="2"/>
        <v>658691.68999999994</v>
      </c>
      <c r="N157" s="3"/>
      <c r="O157" s="6"/>
    </row>
    <row r="158" spans="1:15" x14ac:dyDescent="0.2">
      <c r="A158" s="1" t="s">
        <v>1310</v>
      </c>
      <c r="B158" s="2">
        <v>43067</v>
      </c>
      <c r="C158" s="8" t="s">
        <v>3</v>
      </c>
      <c r="D158" s="8">
        <v>34246</v>
      </c>
      <c r="E158" s="8" t="s">
        <v>4</v>
      </c>
      <c r="F158" s="8" t="s">
        <v>1477</v>
      </c>
      <c r="G158" s="8" t="s">
        <v>2169</v>
      </c>
      <c r="H158" s="3">
        <v>1099</v>
      </c>
      <c r="I158" s="5">
        <v>99</v>
      </c>
      <c r="L158" s="3">
        <f t="shared" si="2"/>
        <v>659790.68999999994</v>
      </c>
      <c r="N158" s="3"/>
      <c r="O158" s="6"/>
    </row>
    <row r="159" spans="1:15" x14ac:dyDescent="0.2">
      <c r="A159" s="1" t="s">
        <v>2170</v>
      </c>
      <c r="B159" s="2">
        <v>43067</v>
      </c>
      <c r="C159" s="8" t="s">
        <v>35</v>
      </c>
      <c r="D159" s="8">
        <v>34250</v>
      </c>
      <c r="E159" s="8" t="s">
        <v>4</v>
      </c>
      <c r="F159" s="8" t="s">
        <v>1477</v>
      </c>
      <c r="G159" s="8" t="s">
        <v>2171</v>
      </c>
      <c r="H159" s="3">
        <v>268200</v>
      </c>
      <c r="I159" s="5">
        <v>100</v>
      </c>
      <c r="L159" s="3">
        <f t="shared" si="2"/>
        <v>927990.69</v>
      </c>
      <c r="N159" s="3"/>
      <c r="O159" s="6"/>
    </row>
    <row r="160" spans="1:15" x14ac:dyDescent="0.2">
      <c r="A160" s="1" t="s">
        <v>2172</v>
      </c>
      <c r="B160" s="2">
        <v>43067</v>
      </c>
      <c r="C160" s="8" t="s">
        <v>1506</v>
      </c>
      <c r="D160" s="8">
        <v>34265</v>
      </c>
      <c r="E160" s="8" t="s">
        <v>4</v>
      </c>
      <c r="F160" s="8" t="s">
        <v>1502</v>
      </c>
      <c r="G160" s="8" t="s">
        <v>169</v>
      </c>
      <c r="H160" s="3">
        <v>77100</v>
      </c>
      <c r="I160" s="5">
        <v>101</v>
      </c>
      <c r="L160" s="3">
        <f t="shared" si="2"/>
        <v>1005090.69</v>
      </c>
      <c r="N160" s="3"/>
      <c r="O160" s="6"/>
    </row>
    <row r="161" spans="1:15" x14ac:dyDescent="0.2">
      <c r="A161" s="1" t="s">
        <v>2173</v>
      </c>
      <c r="B161" s="2">
        <v>43067</v>
      </c>
      <c r="C161" s="8" t="s">
        <v>1506</v>
      </c>
      <c r="D161" s="8">
        <v>34266</v>
      </c>
      <c r="E161" s="8" t="s">
        <v>4</v>
      </c>
      <c r="F161" s="8" t="s">
        <v>1502</v>
      </c>
      <c r="G161" s="8" t="s">
        <v>2174</v>
      </c>
      <c r="H161" s="3">
        <v>351600</v>
      </c>
      <c r="I161" s="5">
        <v>102</v>
      </c>
      <c r="L161" s="3">
        <f t="shared" si="2"/>
        <v>1356690.69</v>
      </c>
      <c r="N161" s="3"/>
      <c r="O161" s="6"/>
    </row>
    <row r="162" spans="1:15" x14ac:dyDescent="0.2">
      <c r="A162" s="1" t="s">
        <v>724</v>
      </c>
      <c r="B162" s="2">
        <v>43067</v>
      </c>
      <c r="C162" s="8" t="s">
        <v>1506</v>
      </c>
      <c r="D162" s="8">
        <v>34270</v>
      </c>
      <c r="E162" s="8" t="s">
        <v>4</v>
      </c>
      <c r="F162" s="8" t="s">
        <v>1502</v>
      </c>
      <c r="G162" s="8" t="s">
        <v>2175</v>
      </c>
      <c r="H162" s="3">
        <v>5610</v>
      </c>
      <c r="I162" s="5">
        <v>103</v>
      </c>
      <c r="L162" s="3">
        <f t="shared" si="2"/>
        <v>1362300.69</v>
      </c>
      <c r="N162" s="3"/>
      <c r="O162" s="6"/>
    </row>
    <row r="163" spans="1:15" x14ac:dyDescent="0.2">
      <c r="A163" s="1" t="s">
        <v>2176</v>
      </c>
      <c r="B163" s="2">
        <v>43067</v>
      </c>
      <c r="C163" s="8" t="s">
        <v>1531</v>
      </c>
      <c r="D163" s="8">
        <v>34272</v>
      </c>
      <c r="E163" s="8" t="s">
        <v>4</v>
      </c>
      <c r="F163" s="8" t="s">
        <v>1502</v>
      </c>
      <c r="G163" s="8" t="s">
        <v>1501</v>
      </c>
      <c r="H163" s="3">
        <v>31908.31</v>
      </c>
      <c r="I163" s="5">
        <v>104</v>
      </c>
      <c r="L163" s="3">
        <f t="shared" si="2"/>
        <v>1394209</v>
      </c>
      <c r="N163" s="3"/>
      <c r="O163" s="6"/>
    </row>
    <row r="164" spans="1:15" x14ac:dyDescent="0.2">
      <c r="A164" s="1" t="s">
        <v>2177</v>
      </c>
      <c r="B164" s="2">
        <v>43067</v>
      </c>
      <c r="C164" s="8" t="s">
        <v>2178</v>
      </c>
      <c r="D164" s="8">
        <v>694</v>
      </c>
      <c r="E164" s="8" t="s">
        <v>1775</v>
      </c>
      <c r="F164" s="8" t="s">
        <v>16</v>
      </c>
      <c r="G164" s="8" t="s">
        <v>1780</v>
      </c>
      <c r="J164" s="3">
        <v>1020000</v>
      </c>
      <c r="K164" s="4">
        <v>17</v>
      </c>
      <c r="L164" s="3">
        <f t="shared" si="2"/>
        <v>374209</v>
      </c>
      <c r="N164" s="3"/>
      <c r="O164" s="6"/>
    </row>
    <row r="165" spans="1:15" x14ac:dyDescent="0.2">
      <c r="A165" s="1" t="s">
        <v>2179</v>
      </c>
      <c r="B165" s="2">
        <v>43068</v>
      </c>
      <c r="C165" s="8" t="s">
        <v>3</v>
      </c>
      <c r="D165" s="8">
        <v>34276</v>
      </c>
      <c r="E165" s="8" t="s">
        <v>4</v>
      </c>
      <c r="F165" s="8" t="s">
        <v>1477</v>
      </c>
      <c r="G165" s="8" t="s">
        <v>2180</v>
      </c>
      <c r="H165" s="3">
        <v>200000</v>
      </c>
      <c r="I165" s="5">
        <v>105</v>
      </c>
      <c r="L165" s="3">
        <f t="shared" si="2"/>
        <v>574209</v>
      </c>
      <c r="N165" s="3"/>
      <c r="O165" s="6"/>
    </row>
    <row r="166" spans="1:15" x14ac:dyDescent="0.2">
      <c r="A166" s="1" t="s">
        <v>2181</v>
      </c>
      <c r="B166" s="2">
        <v>43068</v>
      </c>
      <c r="C166" s="8" t="s">
        <v>3</v>
      </c>
      <c r="D166" s="8">
        <v>34278</v>
      </c>
      <c r="E166" s="8" t="s">
        <v>4</v>
      </c>
      <c r="F166" s="8" t="s">
        <v>1477</v>
      </c>
      <c r="G166" s="8" t="s">
        <v>2182</v>
      </c>
      <c r="H166" s="3">
        <v>30000</v>
      </c>
      <c r="I166" s="5">
        <v>106</v>
      </c>
      <c r="L166" s="3">
        <f t="shared" si="2"/>
        <v>604209</v>
      </c>
      <c r="N166" s="3"/>
      <c r="O166" s="6"/>
    </row>
    <row r="167" spans="1:15" x14ac:dyDescent="0.2">
      <c r="A167" s="1" t="s">
        <v>1324</v>
      </c>
      <c r="B167" s="2">
        <v>43068</v>
      </c>
      <c r="C167" s="8" t="s">
        <v>35</v>
      </c>
      <c r="D167" s="8">
        <v>34282</v>
      </c>
      <c r="E167" s="8" t="s">
        <v>4</v>
      </c>
      <c r="F167" s="8" t="s">
        <v>1477</v>
      </c>
      <c r="G167" s="8" t="s">
        <v>2183</v>
      </c>
      <c r="H167" s="3">
        <v>58659.59</v>
      </c>
      <c r="I167" s="5">
        <v>107</v>
      </c>
      <c r="L167" s="3">
        <f t="shared" si="2"/>
        <v>662868.59</v>
      </c>
      <c r="N167" s="3"/>
      <c r="O167" s="6"/>
    </row>
    <row r="168" spans="1:15" x14ac:dyDescent="0.2">
      <c r="A168" s="1" t="s">
        <v>2184</v>
      </c>
      <c r="B168" s="2">
        <v>43068</v>
      </c>
      <c r="C168" s="8" t="s">
        <v>2185</v>
      </c>
      <c r="D168" s="8">
        <v>34285</v>
      </c>
      <c r="E168" s="8" t="s">
        <v>4</v>
      </c>
      <c r="F168" s="8" t="s">
        <v>1477</v>
      </c>
      <c r="G168" s="8" t="s">
        <v>1518</v>
      </c>
      <c r="H168" s="3">
        <v>3387.01</v>
      </c>
      <c r="I168" s="5">
        <v>108</v>
      </c>
      <c r="L168" s="3">
        <f t="shared" si="2"/>
        <v>666255.6</v>
      </c>
      <c r="N168" s="3"/>
      <c r="O168" s="6"/>
    </row>
    <row r="169" spans="1:15" x14ac:dyDescent="0.2">
      <c r="A169" s="1" t="s">
        <v>2186</v>
      </c>
      <c r="B169" s="2">
        <v>43068</v>
      </c>
      <c r="C169" s="8" t="s">
        <v>3</v>
      </c>
      <c r="D169" s="8">
        <v>34286</v>
      </c>
      <c r="E169" s="8" t="s">
        <v>4</v>
      </c>
      <c r="F169" s="8" t="s">
        <v>1477</v>
      </c>
      <c r="G169" s="8" t="s">
        <v>2187</v>
      </c>
      <c r="H169" s="3">
        <v>1790</v>
      </c>
      <c r="I169" s="5">
        <v>109</v>
      </c>
      <c r="L169" s="3">
        <f t="shared" si="2"/>
        <v>668045.6</v>
      </c>
      <c r="N169" s="3"/>
      <c r="O169" s="6"/>
    </row>
    <row r="170" spans="1:15" x14ac:dyDescent="0.2">
      <c r="A170" s="1" t="s">
        <v>2188</v>
      </c>
      <c r="B170" s="2">
        <v>43068</v>
      </c>
      <c r="C170" s="8" t="s">
        <v>3</v>
      </c>
      <c r="D170" s="8">
        <v>34287</v>
      </c>
      <c r="E170" s="8" t="s">
        <v>4</v>
      </c>
      <c r="F170" s="8" t="s">
        <v>1477</v>
      </c>
      <c r="G170" s="8" t="s">
        <v>2187</v>
      </c>
      <c r="H170" s="3">
        <v>180</v>
      </c>
      <c r="I170" s="5">
        <v>110</v>
      </c>
      <c r="L170" s="3">
        <f t="shared" si="2"/>
        <v>668225.6</v>
      </c>
      <c r="N170" s="3"/>
      <c r="O170" s="6"/>
    </row>
    <row r="171" spans="1:15" x14ac:dyDescent="0.2">
      <c r="A171" s="1" t="s">
        <v>2189</v>
      </c>
      <c r="B171" s="2">
        <v>43068</v>
      </c>
      <c r="C171" s="8" t="s">
        <v>1673</v>
      </c>
      <c r="D171" s="8">
        <v>34290</v>
      </c>
      <c r="E171" s="8" t="s">
        <v>4</v>
      </c>
      <c r="F171" s="8" t="s">
        <v>1502</v>
      </c>
      <c r="G171" s="8" t="s">
        <v>2190</v>
      </c>
      <c r="H171" s="3">
        <v>250000</v>
      </c>
      <c r="I171" s="5">
        <v>111</v>
      </c>
      <c r="L171" s="3">
        <f t="shared" si="2"/>
        <v>918225.6</v>
      </c>
      <c r="N171" s="3"/>
      <c r="O171" s="6"/>
    </row>
    <row r="172" spans="1:15" x14ac:dyDescent="0.2">
      <c r="A172" s="1" t="s">
        <v>2191</v>
      </c>
      <c r="B172" s="2">
        <v>43068</v>
      </c>
      <c r="C172" s="8" t="s">
        <v>1673</v>
      </c>
      <c r="D172" s="8">
        <v>34291</v>
      </c>
      <c r="E172" s="8" t="s">
        <v>4</v>
      </c>
      <c r="F172" s="8" t="s">
        <v>1502</v>
      </c>
      <c r="G172" s="8" t="s">
        <v>2190</v>
      </c>
      <c r="H172" s="3">
        <v>3592.35</v>
      </c>
      <c r="I172" s="5">
        <v>111</v>
      </c>
      <c r="L172" s="3">
        <f t="shared" si="2"/>
        <v>921817.95</v>
      </c>
      <c r="N172" s="3"/>
      <c r="O172" s="6"/>
    </row>
    <row r="173" spans="1:15" x14ac:dyDescent="0.2">
      <c r="A173" s="1" t="s">
        <v>2192</v>
      </c>
      <c r="B173" s="2">
        <v>43068</v>
      </c>
      <c r="C173" s="8" t="s">
        <v>1673</v>
      </c>
      <c r="D173" s="8">
        <v>34292</v>
      </c>
      <c r="E173" s="8" t="s">
        <v>4</v>
      </c>
      <c r="F173" s="8" t="s">
        <v>1502</v>
      </c>
      <c r="G173" s="8" t="s">
        <v>2190</v>
      </c>
      <c r="H173" s="3">
        <v>17230.61</v>
      </c>
      <c r="I173" s="5">
        <v>111</v>
      </c>
      <c r="L173" s="3">
        <f t="shared" si="2"/>
        <v>939048.55999999994</v>
      </c>
      <c r="N173" s="3"/>
      <c r="O173" s="6"/>
    </row>
    <row r="174" spans="1:15" x14ac:dyDescent="0.2">
      <c r="A174" s="1" t="s">
        <v>2193</v>
      </c>
      <c r="B174" s="2">
        <v>43068</v>
      </c>
      <c r="C174" s="8" t="s">
        <v>1673</v>
      </c>
      <c r="D174" s="8">
        <v>34293</v>
      </c>
      <c r="E174" s="8" t="s">
        <v>4</v>
      </c>
      <c r="F174" s="8" t="s">
        <v>1502</v>
      </c>
      <c r="G174" s="8" t="s">
        <v>1883</v>
      </c>
      <c r="H174" s="3">
        <v>46408.57</v>
      </c>
      <c r="I174" s="5">
        <v>112</v>
      </c>
      <c r="L174" s="3">
        <f t="shared" si="2"/>
        <v>985457.12999999989</v>
      </c>
      <c r="N174" s="3"/>
      <c r="O174" s="6"/>
    </row>
    <row r="175" spans="1:15" x14ac:dyDescent="0.2">
      <c r="A175" s="1" t="s">
        <v>2194</v>
      </c>
      <c r="B175" s="2">
        <v>43068</v>
      </c>
      <c r="C175" s="8" t="s">
        <v>1531</v>
      </c>
      <c r="D175" s="8">
        <v>34298</v>
      </c>
      <c r="E175" s="8" t="s">
        <v>4</v>
      </c>
      <c r="F175" s="8" t="s">
        <v>1502</v>
      </c>
      <c r="G175" s="8" t="s">
        <v>1501</v>
      </c>
      <c r="H175" s="3">
        <v>57964.01</v>
      </c>
      <c r="I175" s="5">
        <v>108</v>
      </c>
      <c r="L175" s="3">
        <f t="shared" si="2"/>
        <v>1043421.1399999999</v>
      </c>
      <c r="N175" s="3"/>
      <c r="O175" s="6"/>
    </row>
    <row r="176" spans="1:15" x14ac:dyDescent="0.2">
      <c r="A176" s="1" t="s">
        <v>2195</v>
      </c>
      <c r="B176" s="2">
        <v>43068</v>
      </c>
      <c r="C176" s="8" t="s">
        <v>2196</v>
      </c>
      <c r="D176" s="8">
        <v>695</v>
      </c>
      <c r="E176" s="8" t="s">
        <v>1775</v>
      </c>
      <c r="F176" s="8" t="s">
        <v>16</v>
      </c>
      <c r="G176" s="8" t="s">
        <v>1959</v>
      </c>
      <c r="J176" s="3">
        <v>890125.28</v>
      </c>
      <c r="K176" s="4">
        <v>18</v>
      </c>
      <c r="L176" s="3">
        <f t="shared" si="2"/>
        <v>153295.85999999987</v>
      </c>
      <c r="N176" s="3"/>
      <c r="O176" s="6"/>
    </row>
    <row r="177" spans="1:15" x14ac:dyDescent="0.2">
      <c r="A177" s="1" t="s">
        <v>1475</v>
      </c>
      <c r="B177" s="2">
        <v>43069</v>
      </c>
      <c r="C177" s="8" t="s">
        <v>35</v>
      </c>
      <c r="D177" s="8">
        <v>34303</v>
      </c>
      <c r="E177" s="8" t="s">
        <v>4</v>
      </c>
      <c r="F177" s="8" t="s">
        <v>1477</v>
      </c>
      <c r="G177" s="8" t="s">
        <v>2197</v>
      </c>
      <c r="H177" s="3">
        <v>25000</v>
      </c>
      <c r="I177" s="5">
        <v>109</v>
      </c>
      <c r="L177" s="3">
        <f t="shared" si="2"/>
        <v>178295.85999999987</v>
      </c>
      <c r="N177" s="3"/>
      <c r="O177" s="6"/>
    </row>
    <row r="178" spans="1:15" x14ac:dyDescent="0.2">
      <c r="A178" s="1" t="s">
        <v>2198</v>
      </c>
      <c r="B178" s="2">
        <v>43069</v>
      </c>
      <c r="C178" s="8" t="s">
        <v>3</v>
      </c>
      <c r="D178" s="8">
        <v>34304</v>
      </c>
      <c r="E178" s="8" t="s">
        <v>4</v>
      </c>
      <c r="F178" s="8" t="s">
        <v>1477</v>
      </c>
      <c r="G178" s="8" t="s">
        <v>2199</v>
      </c>
      <c r="H178" s="3">
        <v>151600</v>
      </c>
      <c r="I178" s="5">
        <v>110</v>
      </c>
      <c r="L178" s="3">
        <f t="shared" si="2"/>
        <v>329895.85999999987</v>
      </c>
      <c r="N178" s="3"/>
      <c r="O178" s="6"/>
    </row>
    <row r="179" spans="1:15" x14ac:dyDescent="0.2">
      <c r="A179" s="1" t="s">
        <v>2200</v>
      </c>
      <c r="B179" s="2">
        <v>43069</v>
      </c>
      <c r="C179" s="8" t="s">
        <v>35</v>
      </c>
      <c r="D179" s="8">
        <v>34306</v>
      </c>
      <c r="E179" s="8" t="s">
        <v>4</v>
      </c>
      <c r="F179" s="8" t="s">
        <v>1477</v>
      </c>
      <c r="G179" s="8" t="s">
        <v>2171</v>
      </c>
      <c r="H179" s="3">
        <v>17455.59</v>
      </c>
      <c r="I179" s="5">
        <v>111</v>
      </c>
      <c r="L179" s="3">
        <f t="shared" si="2"/>
        <v>347351.4499999999</v>
      </c>
      <c r="N179" s="3"/>
      <c r="O179" s="6"/>
    </row>
    <row r="180" spans="1:15" x14ac:dyDescent="0.2">
      <c r="A180" s="1" t="s">
        <v>2201</v>
      </c>
      <c r="B180" s="2">
        <v>43069</v>
      </c>
      <c r="C180" s="8" t="s">
        <v>2202</v>
      </c>
      <c r="D180" s="8">
        <v>34313</v>
      </c>
      <c r="E180" s="8" t="s">
        <v>216</v>
      </c>
      <c r="F180" s="8" t="s">
        <v>1502</v>
      </c>
      <c r="G180" s="8" t="s">
        <v>2203</v>
      </c>
      <c r="H180" s="3">
        <v>1099</v>
      </c>
      <c r="I180" s="5">
        <v>112</v>
      </c>
      <c r="L180" s="3">
        <f t="shared" si="2"/>
        <v>348450.4499999999</v>
      </c>
      <c r="N180" s="3"/>
      <c r="O180" s="6"/>
    </row>
    <row r="181" spans="1:15" x14ac:dyDescent="0.2">
      <c r="A181" s="1" t="s">
        <v>2204</v>
      </c>
      <c r="B181" s="2">
        <v>43069</v>
      </c>
      <c r="C181" s="8" t="s">
        <v>1506</v>
      </c>
      <c r="D181" s="8">
        <v>34314</v>
      </c>
      <c r="E181" s="8" t="s">
        <v>4</v>
      </c>
      <c r="F181" s="8" t="s">
        <v>1502</v>
      </c>
      <c r="G181" s="8" t="s">
        <v>72</v>
      </c>
      <c r="H181" s="3">
        <v>4395</v>
      </c>
      <c r="I181" s="5">
        <v>113</v>
      </c>
      <c r="L181" s="3">
        <f t="shared" si="2"/>
        <v>352845.4499999999</v>
      </c>
      <c r="N181" s="3"/>
      <c r="O181" s="6"/>
    </row>
    <row r="182" spans="1:15" x14ac:dyDescent="0.2">
      <c r="A182" s="1" t="s">
        <v>2205</v>
      </c>
      <c r="B182" s="2">
        <v>43069</v>
      </c>
      <c r="C182" s="8" t="s">
        <v>1506</v>
      </c>
      <c r="D182" s="8">
        <v>34315</v>
      </c>
      <c r="E182" s="8" t="s">
        <v>4</v>
      </c>
      <c r="F182" s="8" t="s">
        <v>1502</v>
      </c>
      <c r="G182" s="8" t="s">
        <v>2206</v>
      </c>
      <c r="H182" s="3">
        <v>150000</v>
      </c>
      <c r="I182" s="5">
        <v>114</v>
      </c>
      <c r="L182" s="3">
        <f t="shared" si="2"/>
        <v>502845.4499999999</v>
      </c>
      <c r="N182" s="3"/>
      <c r="O182" s="6"/>
    </row>
    <row r="183" spans="1:15" x14ac:dyDescent="0.2">
      <c r="A183" s="1" t="s">
        <v>2207</v>
      </c>
      <c r="B183" s="2">
        <v>43069</v>
      </c>
      <c r="C183" s="8" t="s">
        <v>1531</v>
      </c>
      <c r="D183" s="8">
        <v>34319</v>
      </c>
      <c r="E183" s="8" t="s">
        <v>4</v>
      </c>
      <c r="F183" s="8" t="s">
        <v>1502</v>
      </c>
      <c r="G183" s="8" t="s">
        <v>1501</v>
      </c>
      <c r="H183" s="3">
        <v>13100.69</v>
      </c>
      <c r="L183" s="3">
        <f t="shared" si="2"/>
        <v>515946.1399999999</v>
      </c>
      <c r="N183" s="3"/>
      <c r="O183" s="6"/>
    </row>
    <row r="184" spans="1:15" x14ac:dyDescent="0.2">
      <c r="A184" s="1" t="s">
        <v>2208</v>
      </c>
      <c r="B184" s="2">
        <v>43069</v>
      </c>
      <c r="C184" s="8" t="s">
        <v>935</v>
      </c>
      <c r="D184" s="8">
        <v>35163</v>
      </c>
      <c r="E184" s="8" t="s">
        <v>15</v>
      </c>
      <c r="F184" s="8" t="s">
        <v>264</v>
      </c>
      <c r="G184" s="8" t="s">
        <v>2209</v>
      </c>
      <c r="J184" s="3">
        <v>10511.51</v>
      </c>
      <c r="K184" s="4">
        <v>19</v>
      </c>
      <c r="L184" s="3">
        <f t="shared" si="2"/>
        <v>505434.62999999989</v>
      </c>
      <c r="N184" s="3"/>
      <c r="O184" s="6"/>
    </row>
    <row r="185" spans="1:15" x14ac:dyDescent="0.2">
      <c r="A185" s="1" t="s">
        <v>280</v>
      </c>
      <c r="B185" s="2">
        <v>43069</v>
      </c>
      <c r="C185" s="8" t="s">
        <v>498</v>
      </c>
      <c r="D185" s="8">
        <v>35164</v>
      </c>
      <c r="E185" s="8" t="s">
        <v>15</v>
      </c>
      <c r="F185" s="8" t="s">
        <v>264</v>
      </c>
      <c r="G185" s="8" t="s">
        <v>2210</v>
      </c>
      <c r="H185" s="3">
        <v>65.52</v>
      </c>
      <c r="I185" s="5">
        <v>600</v>
      </c>
      <c r="L185" s="3">
        <f t="shared" si="2"/>
        <v>505500.14999999991</v>
      </c>
      <c r="N185" s="3"/>
      <c r="O185" s="6"/>
    </row>
    <row r="186" spans="1:15" x14ac:dyDescent="0.2">
      <c r="A186" s="1" t="s">
        <v>2211</v>
      </c>
      <c r="B186" s="2">
        <v>43069</v>
      </c>
      <c r="C186" s="8" t="s">
        <v>4</v>
      </c>
      <c r="D186" s="8">
        <v>35228</v>
      </c>
      <c r="E186" s="8" t="s">
        <v>15</v>
      </c>
      <c r="F186" s="8" t="s">
        <v>16</v>
      </c>
      <c r="G186" s="8" t="s">
        <v>2212</v>
      </c>
      <c r="J186" s="3">
        <v>207000</v>
      </c>
      <c r="K186" s="4">
        <v>20</v>
      </c>
      <c r="L186" s="3">
        <f t="shared" si="2"/>
        <v>298500.14999999991</v>
      </c>
      <c r="N186" s="3"/>
      <c r="O186" s="6"/>
    </row>
    <row r="187" spans="1:15" x14ac:dyDescent="0.2">
      <c r="A187" s="1" t="s">
        <v>2213</v>
      </c>
      <c r="B187" s="2">
        <v>43069</v>
      </c>
      <c r="C187" s="8" t="s">
        <v>2214</v>
      </c>
      <c r="D187" s="8">
        <v>696</v>
      </c>
      <c r="E187" s="8" t="s">
        <v>1775</v>
      </c>
      <c r="F187" s="8" t="s">
        <v>16</v>
      </c>
      <c r="G187" s="8" t="s">
        <v>1959</v>
      </c>
      <c r="J187" s="3">
        <v>110125.28</v>
      </c>
      <c r="K187" s="4">
        <v>21</v>
      </c>
      <c r="L187" s="3">
        <f t="shared" si="2"/>
        <v>188374.86999999991</v>
      </c>
      <c r="N187" s="3"/>
      <c r="O187" s="6"/>
    </row>
    <row r="188" spans="1:15" x14ac:dyDescent="0.2">
      <c r="O188" s="6"/>
    </row>
  </sheetData>
  <autoFilter ref="A4:L18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8"/>
  <sheetViews>
    <sheetView tabSelected="1" topLeftCell="A121" workbookViewId="0">
      <selection activeCell="H147" sqref="H147"/>
    </sheetView>
  </sheetViews>
  <sheetFormatPr baseColWidth="10" defaultRowHeight="11.25" x14ac:dyDescent="0.2"/>
  <cols>
    <col min="1" max="6" width="11.42578125" style="1"/>
    <col min="7" max="7" width="33.85546875" style="1" bestFit="1" customWidth="1"/>
    <col min="8" max="8" width="11.42578125" style="3"/>
    <col min="9" max="9" width="4.85546875" style="10" bestFit="1" customWidth="1"/>
    <col min="10" max="10" width="11.42578125" style="3"/>
    <col min="11" max="11" width="2.85546875" style="11" bestFit="1" customWidth="1"/>
    <col min="12" max="12" width="12.140625" style="3" bestFit="1" customWidth="1"/>
    <col min="13" max="16384" width="11.42578125" style="1"/>
  </cols>
  <sheetData>
    <row r="2" spans="1:15" x14ac:dyDescent="0.2">
      <c r="G2" s="1" t="s">
        <v>1</v>
      </c>
      <c r="L2" s="3">
        <v>188374.87</v>
      </c>
      <c r="N2" s="3"/>
      <c r="O2" s="3"/>
    </row>
    <row r="3" spans="1:15" ht="11.25" customHeight="1" x14ac:dyDescent="0.2">
      <c r="A3" s="1" t="s">
        <v>2218</v>
      </c>
      <c r="B3" s="2">
        <v>43070</v>
      </c>
      <c r="C3" s="1" t="s">
        <v>1673</v>
      </c>
      <c r="D3" s="1">
        <v>34327</v>
      </c>
      <c r="E3" s="1" t="s">
        <v>4</v>
      </c>
      <c r="F3" s="1" t="s">
        <v>1502</v>
      </c>
      <c r="G3" s="1" t="s">
        <v>2219</v>
      </c>
      <c r="H3" s="3">
        <v>103000</v>
      </c>
      <c r="I3" s="10" t="s">
        <v>286</v>
      </c>
      <c r="L3" s="3">
        <f>+L2+H3-J3</f>
        <v>291374.87</v>
      </c>
      <c r="N3" s="3"/>
      <c r="O3" s="3"/>
    </row>
    <row r="4" spans="1:15" ht="11.25" customHeight="1" x14ac:dyDescent="0.2">
      <c r="A4" s="1" t="s">
        <v>2373</v>
      </c>
      <c r="B4" s="2">
        <v>43070</v>
      </c>
      <c r="C4" s="1" t="s">
        <v>1673</v>
      </c>
      <c r="D4" s="1">
        <v>34328</v>
      </c>
      <c r="E4" s="1" t="s">
        <v>216</v>
      </c>
      <c r="F4" s="1" t="s">
        <v>1502</v>
      </c>
      <c r="G4" s="1" t="s">
        <v>2374</v>
      </c>
      <c r="H4" s="19">
        <v>135000</v>
      </c>
      <c r="I4" s="10" t="s">
        <v>943</v>
      </c>
      <c r="L4" s="3">
        <f t="shared" ref="L4:L68" si="0">+L3+H4-J4</f>
        <v>426374.87</v>
      </c>
      <c r="N4" s="3"/>
      <c r="O4" s="3"/>
    </row>
    <row r="5" spans="1:15" ht="11.25" customHeight="1" x14ac:dyDescent="0.2">
      <c r="A5" s="1" t="s">
        <v>2220</v>
      </c>
      <c r="B5" s="2">
        <v>43070</v>
      </c>
      <c r="C5" s="1" t="s">
        <v>1531</v>
      </c>
      <c r="D5" s="1">
        <v>34331</v>
      </c>
      <c r="E5" s="1" t="s">
        <v>4</v>
      </c>
      <c r="F5" s="1" t="s">
        <v>1502</v>
      </c>
      <c r="G5" s="1" t="s">
        <v>1501</v>
      </c>
      <c r="H5" s="17">
        <v>6500</v>
      </c>
      <c r="I5" s="10">
        <v>1</v>
      </c>
      <c r="L5" s="3">
        <f t="shared" si="0"/>
        <v>432874.87</v>
      </c>
      <c r="N5" s="3"/>
      <c r="O5" s="3"/>
    </row>
    <row r="6" spans="1:15" ht="11.25" customHeight="1" x14ac:dyDescent="0.2">
      <c r="A6" s="1" t="s">
        <v>2221</v>
      </c>
      <c r="B6" s="2">
        <v>43071</v>
      </c>
      <c r="C6" s="1" t="s">
        <v>1531</v>
      </c>
      <c r="D6" s="1">
        <v>34339</v>
      </c>
      <c r="E6" s="1" t="s">
        <v>4</v>
      </c>
      <c r="F6" s="1" t="s">
        <v>1502</v>
      </c>
      <c r="G6" s="1" t="s">
        <v>1501</v>
      </c>
      <c r="H6" s="17">
        <v>9376.9500000000007</v>
      </c>
      <c r="I6" s="10">
        <v>2</v>
      </c>
      <c r="L6" s="3">
        <f t="shared" si="0"/>
        <v>442251.82</v>
      </c>
      <c r="N6" s="3"/>
      <c r="O6" s="3"/>
    </row>
    <row r="7" spans="1:15" ht="11.25" customHeight="1" x14ac:dyDescent="0.2">
      <c r="A7" s="1" t="s">
        <v>2222</v>
      </c>
      <c r="B7" s="2">
        <v>43073</v>
      </c>
      <c r="C7" s="1" t="s">
        <v>12</v>
      </c>
      <c r="D7" s="1">
        <v>34346</v>
      </c>
      <c r="E7" s="1" t="s">
        <v>4</v>
      </c>
      <c r="F7" s="1" t="s">
        <v>1477</v>
      </c>
      <c r="G7" s="1" t="s">
        <v>1518</v>
      </c>
      <c r="H7" s="17">
        <v>26164.93</v>
      </c>
      <c r="I7" s="10">
        <v>3</v>
      </c>
      <c r="L7" s="3">
        <f t="shared" si="0"/>
        <v>468416.75</v>
      </c>
      <c r="N7" s="3"/>
      <c r="O7" s="3"/>
    </row>
    <row r="8" spans="1:15" ht="11.25" customHeight="1" x14ac:dyDescent="0.2">
      <c r="A8" s="1" t="s">
        <v>29</v>
      </c>
      <c r="B8" s="2">
        <v>43073</v>
      </c>
      <c r="C8" s="1" t="s">
        <v>1506</v>
      </c>
      <c r="D8" s="1">
        <v>34349</v>
      </c>
      <c r="E8" s="1" t="s">
        <v>4</v>
      </c>
      <c r="F8" s="1" t="s">
        <v>1502</v>
      </c>
      <c r="G8" s="1" t="s">
        <v>72</v>
      </c>
      <c r="H8" s="17">
        <v>8932</v>
      </c>
      <c r="I8" s="10">
        <v>4</v>
      </c>
      <c r="L8" s="3">
        <f t="shared" si="0"/>
        <v>477348.75</v>
      </c>
      <c r="N8" s="3"/>
      <c r="O8" s="3"/>
    </row>
    <row r="9" spans="1:15" ht="11.25" customHeight="1" x14ac:dyDescent="0.2">
      <c r="A9" s="1" t="s">
        <v>1355</v>
      </c>
      <c r="B9" s="2">
        <v>43073</v>
      </c>
      <c r="C9" s="1" t="s">
        <v>1506</v>
      </c>
      <c r="D9" s="1">
        <v>34352</v>
      </c>
      <c r="E9" s="1" t="s">
        <v>4</v>
      </c>
      <c r="F9" s="1" t="s">
        <v>1502</v>
      </c>
      <c r="G9" s="1" t="s">
        <v>948</v>
      </c>
      <c r="H9" s="17">
        <v>4910</v>
      </c>
      <c r="I9" s="10">
        <v>5</v>
      </c>
      <c r="L9" s="3">
        <f t="shared" si="0"/>
        <v>482258.75</v>
      </c>
      <c r="N9" s="3"/>
      <c r="O9" s="3"/>
    </row>
    <row r="10" spans="1:15" ht="11.25" customHeight="1" x14ac:dyDescent="0.2">
      <c r="A10" s="1" t="s">
        <v>789</v>
      </c>
      <c r="B10" s="2">
        <v>43073</v>
      </c>
      <c r="C10" s="1" t="s">
        <v>1506</v>
      </c>
      <c r="D10" s="1">
        <v>34353</v>
      </c>
      <c r="E10" s="1" t="s">
        <v>4</v>
      </c>
      <c r="F10" s="1" t="s">
        <v>1502</v>
      </c>
      <c r="G10" s="1" t="s">
        <v>948</v>
      </c>
      <c r="H10" s="17">
        <v>1099</v>
      </c>
      <c r="I10" s="10">
        <v>6</v>
      </c>
      <c r="L10" s="3">
        <f t="shared" si="0"/>
        <v>483357.75</v>
      </c>
      <c r="N10" s="3"/>
      <c r="O10" s="3"/>
    </row>
    <row r="11" spans="1:15" ht="11.25" customHeight="1" x14ac:dyDescent="0.2">
      <c r="A11" s="1" t="s">
        <v>2223</v>
      </c>
      <c r="B11" s="2">
        <v>43073</v>
      </c>
      <c r="C11" s="1" t="s">
        <v>2024</v>
      </c>
      <c r="D11" s="1">
        <v>1001</v>
      </c>
      <c r="E11" s="1" t="s">
        <v>216</v>
      </c>
      <c r="F11" s="1" t="s">
        <v>1502</v>
      </c>
      <c r="G11" s="1" t="s">
        <v>2224</v>
      </c>
      <c r="H11" s="3">
        <v>100000</v>
      </c>
      <c r="I11" s="10" t="s">
        <v>287</v>
      </c>
      <c r="L11" s="3">
        <f t="shared" si="0"/>
        <v>583357.75</v>
      </c>
      <c r="N11" s="3"/>
      <c r="O11" s="3"/>
    </row>
    <row r="12" spans="1:15" ht="11.25" customHeight="1" x14ac:dyDescent="0.2">
      <c r="A12" s="1" t="s">
        <v>307</v>
      </c>
      <c r="B12" s="2">
        <v>43073</v>
      </c>
      <c r="C12" s="1" t="s">
        <v>1531</v>
      </c>
      <c r="D12" s="1">
        <v>1003</v>
      </c>
      <c r="E12" s="1" t="s">
        <v>4</v>
      </c>
      <c r="F12" s="1" t="s">
        <v>1502</v>
      </c>
      <c r="G12" s="1" t="s">
        <v>1501</v>
      </c>
      <c r="H12" s="3">
        <v>2453.0100000000002</v>
      </c>
      <c r="I12" s="10" t="s">
        <v>285</v>
      </c>
      <c r="L12" s="3">
        <f t="shared" si="0"/>
        <v>585810.76</v>
      </c>
      <c r="N12" s="3"/>
      <c r="O12" s="3"/>
    </row>
    <row r="13" spans="1:15" ht="11.25" customHeight="1" x14ac:dyDescent="0.2">
      <c r="A13" s="1" t="s">
        <v>2225</v>
      </c>
      <c r="B13" s="2">
        <v>43073</v>
      </c>
      <c r="C13" s="1" t="s">
        <v>1531</v>
      </c>
      <c r="D13" s="1">
        <v>1005</v>
      </c>
      <c r="E13" s="1" t="s">
        <v>4</v>
      </c>
      <c r="F13" s="1" t="s">
        <v>1502</v>
      </c>
      <c r="G13" s="1" t="s">
        <v>1501</v>
      </c>
      <c r="H13" s="17">
        <v>24583.01</v>
      </c>
      <c r="I13" s="10">
        <v>3</v>
      </c>
      <c r="L13" s="3">
        <f t="shared" si="0"/>
        <v>610393.77</v>
      </c>
      <c r="N13" s="3"/>
      <c r="O13" s="3"/>
    </row>
    <row r="14" spans="1:15" ht="11.25" customHeight="1" x14ac:dyDescent="0.2">
      <c r="A14" s="1" t="s">
        <v>518</v>
      </c>
      <c r="B14" s="2">
        <v>43073</v>
      </c>
      <c r="C14" s="1" t="s">
        <v>1531</v>
      </c>
      <c r="D14" s="1">
        <v>1003</v>
      </c>
      <c r="E14" s="1" t="s">
        <v>4</v>
      </c>
      <c r="F14" s="1" t="s">
        <v>1502</v>
      </c>
      <c r="G14" s="1" t="s">
        <v>1772</v>
      </c>
      <c r="J14" s="3">
        <v>2453.0100000000002</v>
      </c>
      <c r="K14" s="11" t="s">
        <v>285</v>
      </c>
      <c r="L14" s="3">
        <f t="shared" si="0"/>
        <v>607940.76</v>
      </c>
      <c r="N14" s="3"/>
      <c r="O14" s="3"/>
    </row>
    <row r="15" spans="1:15" ht="11.25" customHeight="1" x14ac:dyDescent="0.2">
      <c r="A15" s="1" t="s">
        <v>2226</v>
      </c>
      <c r="B15" s="2">
        <v>43073</v>
      </c>
      <c r="C15" s="1" t="s">
        <v>2227</v>
      </c>
      <c r="D15" s="1">
        <v>697</v>
      </c>
      <c r="E15" s="1" t="s">
        <v>1775</v>
      </c>
      <c r="F15" s="1" t="s">
        <v>16</v>
      </c>
      <c r="G15" s="1" t="s">
        <v>1780</v>
      </c>
      <c r="J15" s="3">
        <v>540000</v>
      </c>
      <c r="K15" s="11">
        <v>1</v>
      </c>
      <c r="L15" s="3">
        <f t="shared" si="0"/>
        <v>67940.760000000009</v>
      </c>
      <c r="N15" s="3"/>
      <c r="O15" s="3"/>
    </row>
    <row r="16" spans="1:15" ht="11.25" customHeight="1" x14ac:dyDescent="0.2">
      <c r="A16" s="1" t="s">
        <v>1658</v>
      </c>
      <c r="B16" s="2">
        <v>43074</v>
      </c>
      <c r="C16" s="1" t="s">
        <v>12</v>
      </c>
      <c r="D16" s="1">
        <v>34357</v>
      </c>
      <c r="E16" s="1" t="s">
        <v>4</v>
      </c>
      <c r="F16" s="1" t="s">
        <v>1477</v>
      </c>
      <c r="G16" s="1" t="s">
        <v>1518</v>
      </c>
      <c r="H16" s="17">
        <v>2197.23</v>
      </c>
      <c r="I16" s="10">
        <v>7</v>
      </c>
      <c r="L16" s="3">
        <f t="shared" si="0"/>
        <v>70137.990000000005</v>
      </c>
      <c r="N16" s="3"/>
      <c r="O16" s="3"/>
    </row>
    <row r="17" spans="1:15" ht="11.25" customHeight="1" x14ac:dyDescent="0.2">
      <c r="A17" s="1" t="s">
        <v>2228</v>
      </c>
      <c r="B17" s="2">
        <v>43074</v>
      </c>
      <c r="C17" s="1" t="s">
        <v>1531</v>
      </c>
      <c r="D17" s="1">
        <v>34368</v>
      </c>
      <c r="E17" s="1" t="s">
        <v>4</v>
      </c>
      <c r="F17" s="1" t="s">
        <v>1502</v>
      </c>
      <c r="G17" s="1" t="s">
        <v>1501</v>
      </c>
      <c r="H17" s="17">
        <v>17691.38</v>
      </c>
      <c r="I17" s="10">
        <v>7</v>
      </c>
      <c r="L17" s="3">
        <f t="shared" si="0"/>
        <v>87829.37000000001</v>
      </c>
      <c r="N17" s="3"/>
      <c r="O17" s="3"/>
    </row>
    <row r="18" spans="1:15" ht="11.25" customHeight="1" x14ac:dyDescent="0.2">
      <c r="A18" s="1" t="s">
        <v>2229</v>
      </c>
      <c r="B18" s="2">
        <v>43074</v>
      </c>
      <c r="C18" s="1" t="s">
        <v>2230</v>
      </c>
      <c r="D18" s="1">
        <v>698</v>
      </c>
      <c r="E18" s="1" t="s">
        <v>1775</v>
      </c>
      <c r="F18" s="1" t="s">
        <v>16</v>
      </c>
      <c r="G18" s="1" t="s">
        <v>1780</v>
      </c>
      <c r="J18" s="3">
        <v>80000</v>
      </c>
      <c r="K18" s="11">
        <v>2</v>
      </c>
      <c r="L18" s="3">
        <f t="shared" si="0"/>
        <v>7829.3700000000099</v>
      </c>
      <c r="N18" s="3"/>
      <c r="O18" s="3"/>
    </row>
    <row r="19" spans="1:15" ht="11.25" customHeight="1" x14ac:dyDescent="0.2">
      <c r="A19" s="1" t="s">
        <v>2231</v>
      </c>
      <c r="B19" s="2">
        <v>43075</v>
      </c>
      <c r="C19" s="1" t="s">
        <v>1506</v>
      </c>
      <c r="D19" s="1">
        <v>34370</v>
      </c>
      <c r="E19" s="1" t="s">
        <v>4</v>
      </c>
      <c r="F19" s="1" t="s">
        <v>1502</v>
      </c>
      <c r="G19" s="1" t="s">
        <v>2232</v>
      </c>
      <c r="H19" s="17">
        <v>150000</v>
      </c>
      <c r="I19" s="10">
        <v>8</v>
      </c>
      <c r="L19" s="3">
        <f t="shared" si="0"/>
        <v>157829.37</v>
      </c>
      <c r="N19" s="3"/>
      <c r="O19" s="3"/>
    </row>
    <row r="20" spans="1:15" ht="11.25" customHeight="1" x14ac:dyDescent="0.2">
      <c r="A20" s="1" t="s">
        <v>2233</v>
      </c>
      <c r="B20" s="2">
        <v>43075</v>
      </c>
      <c r="C20" s="1" t="s">
        <v>1506</v>
      </c>
      <c r="D20" s="1">
        <v>34374</v>
      </c>
      <c r="E20" s="1" t="s">
        <v>4</v>
      </c>
      <c r="F20" s="1" t="s">
        <v>1502</v>
      </c>
      <c r="G20" s="1" t="s">
        <v>2234</v>
      </c>
      <c r="H20" s="3">
        <v>5865</v>
      </c>
      <c r="I20" s="10" t="s">
        <v>760</v>
      </c>
      <c r="L20" s="3">
        <f t="shared" si="0"/>
        <v>163694.37</v>
      </c>
      <c r="N20" s="3"/>
      <c r="O20" s="3"/>
    </row>
    <row r="21" spans="1:15" ht="11.25" customHeight="1" x14ac:dyDescent="0.2">
      <c r="A21" s="1" t="s">
        <v>2235</v>
      </c>
      <c r="B21" s="2">
        <v>43075</v>
      </c>
      <c r="C21" s="1" t="s">
        <v>1506</v>
      </c>
      <c r="D21" s="1">
        <v>34376</v>
      </c>
      <c r="E21" s="1" t="s">
        <v>4</v>
      </c>
      <c r="F21" s="1" t="s">
        <v>1502</v>
      </c>
      <c r="G21" s="1" t="s">
        <v>2236</v>
      </c>
      <c r="H21" s="17">
        <v>50000</v>
      </c>
      <c r="I21" s="10">
        <v>9</v>
      </c>
      <c r="L21" s="3">
        <f t="shared" si="0"/>
        <v>213694.37</v>
      </c>
      <c r="N21" s="3"/>
      <c r="O21" s="3"/>
    </row>
    <row r="22" spans="1:15" ht="11.25" customHeight="1" x14ac:dyDescent="0.2">
      <c r="A22" s="1" t="s">
        <v>60</v>
      </c>
      <c r="B22" s="2">
        <v>43075</v>
      </c>
      <c r="C22" s="1" t="s">
        <v>1673</v>
      </c>
      <c r="D22" s="1">
        <v>34378</v>
      </c>
      <c r="E22" s="1" t="s">
        <v>4</v>
      </c>
      <c r="F22" s="1" t="s">
        <v>1502</v>
      </c>
      <c r="G22" s="1" t="s">
        <v>2237</v>
      </c>
      <c r="H22" s="17">
        <v>43100</v>
      </c>
      <c r="I22" s="10">
        <v>10</v>
      </c>
      <c r="L22" s="3">
        <f t="shared" si="0"/>
        <v>256794.37</v>
      </c>
      <c r="N22" s="3"/>
      <c r="O22" s="3"/>
    </row>
    <row r="23" spans="1:15" ht="11.25" customHeight="1" x14ac:dyDescent="0.2">
      <c r="A23" s="1" t="s">
        <v>2238</v>
      </c>
      <c r="B23" s="2">
        <v>43075</v>
      </c>
      <c r="C23" s="1" t="s">
        <v>3</v>
      </c>
      <c r="D23" s="1">
        <v>34386</v>
      </c>
      <c r="E23" s="1" t="s">
        <v>4</v>
      </c>
      <c r="F23" s="1" t="s">
        <v>1477</v>
      </c>
      <c r="G23" s="1" t="s">
        <v>49</v>
      </c>
      <c r="H23" s="17">
        <v>2625</v>
      </c>
      <c r="I23" s="10">
        <v>11</v>
      </c>
      <c r="L23" s="3">
        <f t="shared" si="0"/>
        <v>259419.37</v>
      </c>
      <c r="N23" s="3"/>
      <c r="O23" s="3"/>
    </row>
    <row r="24" spans="1:15" ht="11.25" customHeight="1" x14ac:dyDescent="0.2">
      <c r="A24" s="1" t="s">
        <v>2239</v>
      </c>
      <c r="B24" s="2">
        <v>43075</v>
      </c>
      <c r="C24" s="1" t="s">
        <v>12</v>
      </c>
      <c r="D24" s="1">
        <v>34391</v>
      </c>
      <c r="E24" s="1" t="s">
        <v>4</v>
      </c>
      <c r="F24" s="1" t="s">
        <v>1477</v>
      </c>
      <c r="G24" s="1" t="s">
        <v>1518</v>
      </c>
      <c r="H24" s="17">
        <v>59471</v>
      </c>
      <c r="I24" s="10">
        <v>12</v>
      </c>
      <c r="L24" s="3">
        <f t="shared" si="0"/>
        <v>318890.37</v>
      </c>
      <c r="N24" s="3"/>
      <c r="O24" s="3"/>
    </row>
    <row r="25" spans="1:15" ht="11.25" customHeight="1" x14ac:dyDescent="0.2">
      <c r="A25" s="1" t="s">
        <v>2240</v>
      </c>
      <c r="B25" s="2">
        <v>43075</v>
      </c>
      <c r="C25" s="1" t="s">
        <v>2241</v>
      </c>
      <c r="D25" s="1">
        <v>699</v>
      </c>
      <c r="E25" s="1" t="s">
        <v>1775</v>
      </c>
      <c r="F25" s="1" t="s">
        <v>16</v>
      </c>
      <c r="G25" s="1" t="s">
        <v>1829</v>
      </c>
      <c r="J25" s="3">
        <v>220000</v>
      </c>
      <c r="K25" s="11">
        <v>3</v>
      </c>
      <c r="L25" s="3">
        <f t="shared" si="0"/>
        <v>98890.37</v>
      </c>
      <c r="N25" s="3"/>
      <c r="O25" s="3"/>
    </row>
    <row r="26" spans="1:15" ht="11.25" customHeight="1" x14ac:dyDescent="0.2">
      <c r="A26" s="1" t="s">
        <v>2375</v>
      </c>
      <c r="B26" s="2">
        <v>43076</v>
      </c>
      <c r="C26" s="1" t="s">
        <v>1506</v>
      </c>
      <c r="D26" s="1">
        <v>34395</v>
      </c>
      <c r="E26" s="1" t="s">
        <v>216</v>
      </c>
      <c r="F26" s="1" t="s">
        <v>1502</v>
      </c>
      <c r="G26" s="1" t="s">
        <v>2376</v>
      </c>
      <c r="H26" s="19">
        <v>295000</v>
      </c>
      <c r="I26" s="20">
        <v>85</v>
      </c>
      <c r="L26" s="3">
        <f t="shared" si="0"/>
        <v>393890.37</v>
      </c>
      <c r="N26" s="3"/>
      <c r="O26" s="3"/>
    </row>
    <row r="27" spans="1:15" ht="11.25" customHeight="1" x14ac:dyDescent="0.2">
      <c r="A27" s="1" t="s">
        <v>2242</v>
      </c>
      <c r="B27" s="2">
        <v>43076</v>
      </c>
      <c r="C27" s="1" t="s">
        <v>1531</v>
      </c>
      <c r="D27" s="1">
        <v>34397</v>
      </c>
      <c r="E27" s="1" t="s">
        <v>4</v>
      </c>
      <c r="F27" s="1" t="s">
        <v>1502</v>
      </c>
      <c r="G27" s="1" t="s">
        <v>1501</v>
      </c>
      <c r="H27" s="17">
        <v>17778.36</v>
      </c>
      <c r="I27" s="10">
        <v>13</v>
      </c>
      <c r="L27" s="3">
        <f t="shared" si="0"/>
        <v>411668.73</v>
      </c>
      <c r="N27" s="3"/>
      <c r="O27" s="3"/>
    </row>
    <row r="28" spans="1:15" ht="11.25" customHeight="1" x14ac:dyDescent="0.2">
      <c r="A28" s="1" t="s">
        <v>540</v>
      </c>
      <c r="B28" s="2">
        <v>43076</v>
      </c>
      <c r="C28" s="1" t="s">
        <v>35</v>
      </c>
      <c r="D28" s="1">
        <v>34402</v>
      </c>
      <c r="E28" s="1" t="s">
        <v>4</v>
      </c>
      <c r="F28" s="1" t="s">
        <v>1477</v>
      </c>
      <c r="G28" s="1" t="s">
        <v>2243</v>
      </c>
      <c r="H28" s="17">
        <v>703</v>
      </c>
      <c r="I28" s="10">
        <v>14</v>
      </c>
      <c r="L28" s="3">
        <f t="shared" si="0"/>
        <v>412371.73</v>
      </c>
      <c r="N28" s="3"/>
      <c r="O28" s="3"/>
    </row>
    <row r="29" spans="1:15" ht="11.25" customHeight="1" x14ac:dyDescent="0.2">
      <c r="A29" s="1" t="s">
        <v>2244</v>
      </c>
      <c r="B29" s="2">
        <v>43076</v>
      </c>
      <c r="C29" s="1" t="s">
        <v>3</v>
      </c>
      <c r="D29" s="1">
        <v>34404</v>
      </c>
      <c r="E29" s="1" t="s">
        <v>4</v>
      </c>
      <c r="F29" s="1" t="s">
        <v>1477</v>
      </c>
      <c r="G29" s="1" t="s">
        <v>2245</v>
      </c>
      <c r="H29" s="17">
        <v>2040</v>
      </c>
      <c r="I29" s="10">
        <v>15</v>
      </c>
      <c r="L29" s="3">
        <f t="shared" si="0"/>
        <v>414411.73</v>
      </c>
      <c r="N29" s="3"/>
      <c r="O29" s="3"/>
    </row>
    <row r="30" spans="1:15" ht="11.25" customHeight="1" x14ac:dyDescent="0.2">
      <c r="A30" s="1" t="s">
        <v>1684</v>
      </c>
      <c r="B30" s="2">
        <v>43076</v>
      </c>
      <c r="C30" s="1" t="s">
        <v>12</v>
      </c>
      <c r="D30" s="1">
        <v>34408</v>
      </c>
      <c r="E30" s="1" t="s">
        <v>4</v>
      </c>
      <c r="F30" s="1" t="s">
        <v>1477</v>
      </c>
      <c r="G30" s="1" t="s">
        <v>2151</v>
      </c>
      <c r="H30" s="17">
        <v>5960</v>
      </c>
      <c r="I30" s="10">
        <v>13</v>
      </c>
      <c r="L30" s="3">
        <f t="shared" si="0"/>
        <v>420371.73</v>
      </c>
      <c r="N30" s="3"/>
      <c r="O30" s="3"/>
    </row>
    <row r="31" spans="1:15" ht="11.25" customHeight="1" x14ac:dyDescent="0.2">
      <c r="A31" s="1" t="s">
        <v>2246</v>
      </c>
      <c r="B31" s="2">
        <v>43076</v>
      </c>
      <c r="C31" s="1" t="s">
        <v>2247</v>
      </c>
      <c r="D31" s="1">
        <v>700</v>
      </c>
      <c r="E31" s="1" t="s">
        <v>1775</v>
      </c>
      <c r="F31" s="1" t="s">
        <v>16</v>
      </c>
      <c r="G31" s="1" t="s">
        <v>1780</v>
      </c>
      <c r="J31" s="3">
        <v>109000</v>
      </c>
      <c r="K31" s="11">
        <v>4</v>
      </c>
      <c r="L31" s="3">
        <f t="shared" si="0"/>
        <v>311371.73</v>
      </c>
      <c r="N31" s="3"/>
      <c r="O31" s="3"/>
    </row>
    <row r="32" spans="1:15" ht="11.25" customHeight="1" x14ac:dyDescent="0.2">
      <c r="A32" s="1" t="s">
        <v>2248</v>
      </c>
      <c r="B32" s="2">
        <v>43076</v>
      </c>
      <c r="C32" s="1" t="s">
        <v>2249</v>
      </c>
      <c r="D32" s="1">
        <v>701</v>
      </c>
      <c r="E32" s="1" t="s">
        <v>1775</v>
      </c>
      <c r="F32" s="1" t="s">
        <v>16</v>
      </c>
      <c r="G32" s="1" t="s">
        <v>1780</v>
      </c>
      <c r="J32" s="3">
        <v>300000</v>
      </c>
      <c r="K32" s="11">
        <v>5</v>
      </c>
      <c r="L32" s="3">
        <f t="shared" si="0"/>
        <v>11371.729999999981</v>
      </c>
      <c r="N32" s="3"/>
      <c r="O32" s="3"/>
    </row>
    <row r="33" spans="1:15" ht="11.25" customHeight="1" x14ac:dyDescent="0.2">
      <c r="A33" s="1" t="s">
        <v>2060</v>
      </c>
      <c r="B33" s="2">
        <v>43077</v>
      </c>
      <c r="C33" s="1" t="s">
        <v>1673</v>
      </c>
      <c r="D33" s="1">
        <v>34410</v>
      </c>
      <c r="E33" s="1" t="s">
        <v>4</v>
      </c>
      <c r="F33" s="1" t="s">
        <v>1502</v>
      </c>
      <c r="G33" s="1" t="s">
        <v>2250</v>
      </c>
      <c r="H33" s="17">
        <v>60850</v>
      </c>
      <c r="I33" s="10">
        <v>16</v>
      </c>
      <c r="L33" s="3">
        <f t="shared" si="0"/>
        <v>72221.729999999981</v>
      </c>
      <c r="N33" s="3"/>
      <c r="O33" s="3"/>
    </row>
    <row r="34" spans="1:15" ht="11.25" customHeight="1" x14ac:dyDescent="0.2">
      <c r="A34" s="1" t="s">
        <v>1693</v>
      </c>
      <c r="B34" s="2">
        <v>43077</v>
      </c>
      <c r="C34" s="1" t="s">
        <v>1506</v>
      </c>
      <c r="D34" s="1">
        <v>34415</v>
      </c>
      <c r="E34" s="1" t="s">
        <v>4</v>
      </c>
      <c r="F34" s="1" t="s">
        <v>1502</v>
      </c>
      <c r="G34" s="1" t="s">
        <v>1160</v>
      </c>
      <c r="H34" s="17">
        <v>1995</v>
      </c>
      <c r="I34" s="10">
        <v>17</v>
      </c>
      <c r="L34" s="3">
        <f t="shared" si="0"/>
        <v>74216.729999999981</v>
      </c>
      <c r="N34" s="3"/>
      <c r="O34" s="3"/>
    </row>
    <row r="35" spans="1:15" ht="11.25" customHeight="1" x14ac:dyDescent="0.2">
      <c r="A35" s="1" t="s">
        <v>541</v>
      </c>
      <c r="B35" s="2">
        <v>43077</v>
      </c>
      <c r="C35" s="1" t="s">
        <v>3</v>
      </c>
      <c r="D35" s="1">
        <v>34419</v>
      </c>
      <c r="E35" s="1" t="s">
        <v>4</v>
      </c>
      <c r="F35" s="1" t="s">
        <v>1477</v>
      </c>
      <c r="G35" s="1" t="s">
        <v>2251</v>
      </c>
      <c r="H35" s="17">
        <v>1995</v>
      </c>
      <c r="I35" s="10">
        <v>18</v>
      </c>
      <c r="L35" s="3">
        <f t="shared" si="0"/>
        <v>76211.729999999981</v>
      </c>
      <c r="N35" s="3"/>
      <c r="O35" s="3"/>
    </row>
    <row r="36" spans="1:15" ht="11.25" customHeight="1" x14ac:dyDescent="0.2">
      <c r="A36" s="1" t="s">
        <v>88</v>
      </c>
      <c r="B36" s="2">
        <v>43077</v>
      </c>
      <c r="C36" s="1" t="s">
        <v>3</v>
      </c>
      <c r="D36" s="1">
        <v>34422</v>
      </c>
      <c r="E36" s="1" t="s">
        <v>4</v>
      </c>
      <c r="F36" s="1" t="s">
        <v>1477</v>
      </c>
      <c r="G36" s="1" t="s">
        <v>2236</v>
      </c>
      <c r="H36" s="17">
        <v>75000</v>
      </c>
      <c r="I36" s="10">
        <v>19</v>
      </c>
      <c r="L36" s="3">
        <f t="shared" si="0"/>
        <v>151211.72999999998</v>
      </c>
      <c r="N36" s="3"/>
      <c r="O36" s="3"/>
    </row>
    <row r="37" spans="1:15" ht="11.25" customHeight="1" x14ac:dyDescent="0.2">
      <c r="A37" s="1" t="s">
        <v>93</v>
      </c>
      <c r="B37" s="2">
        <v>43077</v>
      </c>
      <c r="C37" s="1" t="s">
        <v>35</v>
      </c>
      <c r="D37" s="1">
        <v>34423</v>
      </c>
      <c r="E37" s="1" t="s">
        <v>4</v>
      </c>
      <c r="F37" s="1" t="s">
        <v>1477</v>
      </c>
      <c r="G37" s="1" t="s">
        <v>2250</v>
      </c>
      <c r="H37" s="17">
        <v>38150</v>
      </c>
      <c r="I37" s="10">
        <v>20</v>
      </c>
      <c r="L37" s="3">
        <f t="shared" si="0"/>
        <v>189361.72999999998</v>
      </c>
      <c r="N37" s="3"/>
      <c r="O37" s="3"/>
    </row>
    <row r="38" spans="1:15" ht="11.25" customHeight="1" x14ac:dyDescent="0.2">
      <c r="A38" s="1" t="s">
        <v>350</v>
      </c>
      <c r="B38" s="2">
        <v>43077</v>
      </c>
      <c r="C38" s="1" t="s">
        <v>12</v>
      </c>
      <c r="D38" s="1">
        <v>34429</v>
      </c>
      <c r="E38" s="1" t="s">
        <v>4</v>
      </c>
      <c r="F38" s="1" t="s">
        <v>1477</v>
      </c>
      <c r="G38" s="1" t="s">
        <v>12</v>
      </c>
      <c r="H38" s="17">
        <v>5215.6000000000004</v>
      </c>
      <c r="I38" s="10">
        <v>21</v>
      </c>
      <c r="L38" s="3">
        <f t="shared" si="0"/>
        <v>194577.33</v>
      </c>
      <c r="N38" s="3"/>
      <c r="O38" s="3"/>
    </row>
    <row r="39" spans="1:15" ht="11.25" customHeight="1" x14ac:dyDescent="0.2">
      <c r="A39" s="1" t="s">
        <v>2252</v>
      </c>
      <c r="B39" s="2">
        <v>43077</v>
      </c>
      <c r="C39" s="1" t="s">
        <v>2253</v>
      </c>
      <c r="D39" s="1">
        <v>702</v>
      </c>
      <c r="E39" s="1" t="s">
        <v>1775</v>
      </c>
      <c r="F39" s="1" t="s">
        <v>16</v>
      </c>
      <c r="G39" s="1" t="s">
        <v>1780</v>
      </c>
      <c r="J39" s="3">
        <v>239000</v>
      </c>
      <c r="K39" s="11">
        <v>6</v>
      </c>
      <c r="L39" s="3">
        <f t="shared" si="0"/>
        <v>-44422.670000000013</v>
      </c>
      <c r="N39" s="3"/>
      <c r="O39" s="3"/>
    </row>
    <row r="40" spans="1:15" ht="11.25" customHeight="1" x14ac:dyDescent="0.2">
      <c r="A40" s="1" t="s">
        <v>2254</v>
      </c>
      <c r="B40" s="2">
        <v>43077</v>
      </c>
      <c r="C40" s="1" t="s">
        <v>2255</v>
      </c>
      <c r="D40" s="1">
        <v>703</v>
      </c>
      <c r="E40" s="1" t="s">
        <v>1775</v>
      </c>
      <c r="F40" s="1" t="s">
        <v>16</v>
      </c>
      <c r="G40" s="1" t="s">
        <v>1780</v>
      </c>
      <c r="J40" s="3">
        <v>75000</v>
      </c>
      <c r="K40" s="11">
        <v>7</v>
      </c>
      <c r="L40" s="3">
        <f t="shared" si="0"/>
        <v>-119422.67000000001</v>
      </c>
      <c r="N40" s="3"/>
      <c r="O40" s="3"/>
    </row>
    <row r="41" spans="1:15" ht="11.25" customHeight="1" x14ac:dyDescent="0.2">
      <c r="A41" s="1" t="s">
        <v>2256</v>
      </c>
      <c r="B41" s="2">
        <v>43078</v>
      </c>
      <c r="C41" s="1" t="s">
        <v>44</v>
      </c>
      <c r="D41" s="1">
        <v>34433</v>
      </c>
      <c r="E41" s="1" t="s">
        <v>4</v>
      </c>
      <c r="F41" s="1" t="s">
        <v>1477</v>
      </c>
      <c r="G41" s="1" t="s">
        <v>49</v>
      </c>
      <c r="H41" s="17">
        <v>2630</v>
      </c>
      <c r="I41" s="10">
        <v>22</v>
      </c>
      <c r="L41" s="3">
        <f t="shared" si="0"/>
        <v>-116792.67000000001</v>
      </c>
      <c r="N41" s="3"/>
      <c r="O41" s="3"/>
    </row>
    <row r="42" spans="1:15" ht="11.25" customHeight="1" x14ac:dyDescent="0.2">
      <c r="A42" s="1" t="s">
        <v>2257</v>
      </c>
      <c r="B42" s="2">
        <v>43078</v>
      </c>
      <c r="C42" s="1" t="s">
        <v>2258</v>
      </c>
      <c r="D42" s="1">
        <v>34437</v>
      </c>
      <c r="E42" s="1" t="s">
        <v>4</v>
      </c>
      <c r="F42" s="1" t="s">
        <v>1477</v>
      </c>
      <c r="G42" s="1" t="s">
        <v>1188</v>
      </c>
      <c r="H42" s="17">
        <v>20027.009999999998</v>
      </c>
      <c r="I42" s="10">
        <v>23</v>
      </c>
      <c r="L42" s="3">
        <f t="shared" si="0"/>
        <v>-96765.660000000018</v>
      </c>
      <c r="N42" s="3"/>
      <c r="O42" s="3"/>
    </row>
    <row r="43" spans="1:15" ht="11.25" customHeight="1" x14ac:dyDescent="0.2">
      <c r="A43" s="1" t="s">
        <v>2259</v>
      </c>
      <c r="B43" s="2">
        <v>43080</v>
      </c>
      <c r="C43" s="1" t="s">
        <v>1531</v>
      </c>
      <c r="D43" s="1">
        <v>34450</v>
      </c>
      <c r="E43" s="1" t="s">
        <v>4</v>
      </c>
      <c r="F43" s="1" t="s">
        <v>1502</v>
      </c>
      <c r="G43" s="1" t="s">
        <v>1501</v>
      </c>
      <c r="H43" s="17">
        <v>13538.93</v>
      </c>
      <c r="I43" s="10">
        <v>24</v>
      </c>
      <c r="L43" s="3">
        <f t="shared" si="0"/>
        <v>-83226.73000000001</v>
      </c>
      <c r="N43" s="3"/>
      <c r="O43" s="3"/>
    </row>
    <row r="44" spans="1:15" ht="11.25" customHeight="1" x14ac:dyDescent="0.2">
      <c r="A44" s="1" t="s">
        <v>2260</v>
      </c>
      <c r="B44" s="2">
        <v>43080</v>
      </c>
      <c r="C44" s="1" t="s">
        <v>2261</v>
      </c>
      <c r="D44" s="1">
        <v>704</v>
      </c>
      <c r="E44" s="1" t="s">
        <v>1775</v>
      </c>
      <c r="F44" s="1" t="s">
        <v>16</v>
      </c>
      <c r="G44" s="1" t="s">
        <v>1780</v>
      </c>
      <c r="J44" s="3">
        <v>66000</v>
      </c>
      <c r="K44" s="11">
        <v>8</v>
      </c>
      <c r="L44" s="3">
        <f t="shared" si="0"/>
        <v>-149226.73000000001</v>
      </c>
      <c r="N44" s="3"/>
      <c r="O44" s="3"/>
    </row>
    <row r="45" spans="1:15" ht="11.25" customHeight="1" x14ac:dyDescent="0.2">
      <c r="A45" s="1" t="s">
        <v>1227</v>
      </c>
      <c r="B45" s="2">
        <v>43081</v>
      </c>
      <c r="C45" s="1" t="s">
        <v>3</v>
      </c>
      <c r="D45" s="1">
        <v>34451</v>
      </c>
      <c r="E45" s="1" t="s">
        <v>4</v>
      </c>
      <c r="F45" s="1" t="s">
        <v>1477</v>
      </c>
      <c r="G45" s="1" t="s">
        <v>1968</v>
      </c>
      <c r="H45" s="17">
        <v>5500</v>
      </c>
      <c r="I45" s="10">
        <v>25</v>
      </c>
      <c r="L45" s="3">
        <f t="shared" si="0"/>
        <v>-143726.73000000001</v>
      </c>
      <c r="N45" s="3"/>
      <c r="O45" s="3"/>
    </row>
    <row r="46" spans="1:15" ht="11.25" customHeight="1" x14ac:dyDescent="0.2">
      <c r="A46" s="12" t="s">
        <v>1228</v>
      </c>
      <c r="B46" s="13">
        <v>43081</v>
      </c>
      <c r="C46" s="12" t="s">
        <v>44</v>
      </c>
      <c r="D46" s="12">
        <v>34452</v>
      </c>
      <c r="E46" s="12" t="s">
        <v>216</v>
      </c>
      <c r="F46" s="12" t="s">
        <v>1477</v>
      </c>
      <c r="G46" s="12" t="s">
        <v>2389</v>
      </c>
      <c r="H46" s="25">
        <v>368200</v>
      </c>
      <c r="I46" s="10">
        <v>200</v>
      </c>
      <c r="L46" s="3">
        <f t="shared" si="0"/>
        <v>224473.27</v>
      </c>
      <c r="N46" s="3"/>
      <c r="O46" s="3"/>
    </row>
    <row r="47" spans="1:15" ht="11.25" customHeight="1" x14ac:dyDescent="0.2">
      <c r="A47" s="1" t="s">
        <v>845</v>
      </c>
      <c r="B47" s="2">
        <v>43081</v>
      </c>
      <c r="C47" s="1" t="s">
        <v>12</v>
      </c>
      <c r="D47" s="1">
        <v>34454</v>
      </c>
      <c r="E47" s="1" t="s">
        <v>4</v>
      </c>
      <c r="F47" s="1" t="s">
        <v>1477</v>
      </c>
      <c r="G47" s="1" t="s">
        <v>1518</v>
      </c>
      <c r="H47" s="17">
        <v>10000</v>
      </c>
      <c r="I47" s="10">
        <v>26</v>
      </c>
      <c r="L47" s="3">
        <f t="shared" si="0"/>
        <v>234473.27</v>
      </c>
      <c r="N47" s="3"/>
      <c r="O47" s="3"/>
    </row>
    <row r="48" spans="1:15" ht="11.25" customHeight="1" x14ac:dyDescent="0.2">
      <c r="A48" s="1" t="s">
        <v>2262</v>
      </c>
      <c r="B48" s="2">
        <v>43081</v>
      </c>
      <c r="C48" s="1" t="s">
        <v>1673</v>
      </c>
      <c r="D48" s="1">
        <v>34455</v>
      </c>
      <c r="E48" s="1" t="s">
        <v>4</v>
      </c>
      <c r="F48" s="1" t="s">
        <v>1502</v>
      </c>
      <c r="G48" s="1" t="s">
        <v>2232</v>
      </c>
      <c r="H48" s="17">
        <v>150000</v>
      </c>
      <c r="I48" s="10">
        <v>27</v>
      </c>
      <c r="L48" s="3">
        <f t="shared" si="0"/>
        <v>384473.27</v>
      </c>
      <c r="N48" s="3"/>
      <c r="O48" s="3"/>
    </row>
    <row r="49" spans="1:15" ht="11.25" customHeight="1" x14ac:dyDescent="0.2">
      <c r="A49" s="1" t="s">
        <v>850</v>
      </c>
      <c r="B49" s="2">
        <v>43082</v>
      </c>
      <c r="C49" s="1" t="s">
        <v>3</v>
      </c>
      <c r="D49" s="1">
        <v>34457</v>
      </c>
      <c r="E49" s="1" t="s">
        <v>4</v>
      </c>
      <c r="F49" s="1" t="s">
        <v>1477</v>
      </c>
      <c r="G49" s="1" t="s">
        <v>672</v>
      </c>
      <c r="H49" s="17">
        <v>3889</v>
      </c>
      <c r="I49" s="10">
        <v>28</v>
      </c>
      <c r="L49" s="3">
        <f t="shared" si="0"/>
        <v>388362.27</v>
      </c>
      <c r="N49" s="3"/>
      <c r="O49" s="3"/>
    </row>
    <row r="50" spans="1:15" ht="11.25" customHeight="1" x14ac:dyDescent="0.2">
      <c r="A50" s="1" t="s">
        <v>2263</v>
      </c>
      <c r="B50" s="2">
        <v>43082</v>
      </c>
      <c r="C50" s="1" t="s">
        <v>3</v>
      </c>
      <c r="D50" s="1">
        <v>34459</v>
      </c>
      <c r="E50" s="1" t="s">
        <v>4</v>
      </c>
      <c r="F50" s="1" t="s">
        <v>1477</v>
      </c>
      <c r="G50" s="1" t="s">
        <v>2264</v>
      </c>
      <c r="H50" s="17">
        <v>464</v>
      </c>
      <c r="I50" s="10">
        <v>29</v>
      </c>
      <c r="L50" s="3">
        <f t="shared" si="0"/>
        <v>388826.27</v>
      </c>
      <c r="N50" s="3"/>
      <c r="O50" s="3"/>
    </row>
    <row r="51" spans="1:15" ht="11.25" customHeight="1" x14ac:dyDescent="0.2">
      <c r="A51" s="1" t="s">
        <v>2265</v>
      </c>
      <c r="B51" s="2">
        <v>43082</v>
      </c>
      <c r="C51" s="1" t="s">
        <v>12</v>
      </c>
      <c r="D51" s="1">
        <v>34463</v>
      </c>
      <c r="E51" s="1" t="s">
        <v>4</v>
      </c>
      <c r="F51" s="1" t="s">
        <v>1477</v>
      </c>
      <c r="G51" s="1" t="s">
        <v>1188</v>
      </c>
      <c r="H51" s="17">
        <v>3616.6</v>
      </c>
      <c r="I51" s="10">
        <v>30</v>
      </c>
      <c r="L51" s="3">
        <f t="shared" si="0"/>
        <v>392442.87</v>
      </c>
      <c r="N51" s="3"/>
      <c r="O51" s="3"/>
    </row>
    <row r="52" spans="1:15" ht="11.25" customHeight="1" x14ac:dyDescent="0.2">
      <c r="A52" s="1" t="s">
        <v>2266</v>
      </c>
      <c r="B52" s="2">
        <v>43082</v>
      </c>
      <c r="C52" s="1" t="s">
        <v>1506</v>
      </c>
      <c r="D52" s="1">
        <v>34466</v>
      </c>
      <c r="E52" s="1" t="s">
        <v>4</v>
      </c>
      <c r="F52" s="1" t="s">
        <v>1502</v>
      </c>
      <c r="G52" s="1" t="s">
        <v>2267</v>
      </c>
      <c r="H52" s="17">
        <v>20000</v>
      </c>
      <c r="I52" s="10">
        <v>31</v>
      </c>
      <c r="L52" s="3">
        <f t="shared" si="0"/>
        <v>412442.87</v>
      </c>
      <c r="N52" s="3"/>
      <c r="O52" s="3"/>
    </row>
    <row r="53" spans="1:15" ht="11.25" customHeight="1" x14ac:dyDescent="0.2">
      <c r="A53" s="1" t="s">
        <v>2268</v>
      </c>
      <c r="B53" s="2">
        <v>43082</v>
      </c>
      <c r="C53" s="1" t="s">
        <v>1531</v>
      </c>
      <c r="D53" s="1">
        <v>34470</v>
      </c>
      <c r="E53" s="1" t="s">
        <v>4</v>
      </c>
      <c r="F53" s="1" t="s">
        <v>1502</v>
      </c>
      <c r="G53" s="1" t="s">
        <v>1501</v>
      </c>
      <c r="H53" s="17">
        <v>2617.6799999999998</v>
      </c>
      <c r="I53" s="10">
        <v>30</v>
      </c>
      <c r="L53" s="3">
        <f t="shared" si="0"/>
        <v>415060.55</v>
      </c>
      <c r="N53" s="3"/>
      <c r="O53" s="3"/>
    </row>
    <row r="54" spans="1:15" ht="11.25" customHeight="1" x14ac:dyDescent="0.2">
      <c r="A54" s="1" t="s">
        <v>2269</v>
      </c>
      <c r="B54" s="2">
        <v>43082</v>
      </c>
      <c r="C54" s="1" t="s">
        <v>2270</v>
      </c>
      <c r="D54" s="1">
        <v>705</v>
      </c>
      <c r="E54" s="1" t="s">
        <v>1775</v>
      </c>
      <c r="F54" s="1" t="s">
        <v>16</v>
      </c>
      <c r="G54" s="1" t="s">
        <v>1780</v>
      </c>
      <c r="J54" s="3">
        <v>42000</v>
      </c>
      <c r="K54" s="11">
        <v>9</v>
      </c>
      <c r="L54" s="3">
        <f t="shared" si="0"/>
        <v>373060.55</v>
      </c>
      <c r="N54" s="3"/>
      <c r="O54" s="3"/>
    </row>
    <row r="55" spans="1:15" ht="11.25" customHeight="1" x14ac:dyDescent="0.2">
      <c r="A55" s="1" t="s">
        <v>1045</v>
      </c>
      <c r="B55" s="2">
        <v>43083</v>
      </c>
      <c r="C55" s="1" t="s">
        <v>3</v>
      </c>
      <c r="D55" s="1">
        <v>34473</v>
      </c>
      <c r="E55" s="1" t="s">
        <v>4</v>
      </c>
      <c r="F55" s="1" t="s">
        <v>1477</v>
      </c>
      <c r="G55" s="1" t="s">
        <v>49</v>
      </c>
      <c r="H55" s="17">
        <v>150192.15</v>
      </c>
      <c r="I55" s="10">
        <v>32</v>
      </c>
      <c r="L55" s="3">
        <f t="shared" si="0"/>
        <v>523252.69999999995</v>
      </c>
      <c r="N55" s="3"/>
      <c r="O55" s="3"/>
    </row>
    <row r="56" spans="1:15" ht="11.25" customHeight="1" x14ac:dyDescent="0.2">
      <c r="A56" s="1" t="s">
        <v>2271</v>
      </c>
      <c r="B56" s="2">
        <v>43083</v>
      </c>
      <c r="C56" s="1" t="s">
        <v>35</v>
      </c>
      <c r="D56" s="1">
        <v>34476</v>
      </c>
      <c r="E56" s="1" t="s">
        <v>4</v>
      </c>
      <c r="F56" s="1" t="s">
        <v>1477</v>
      </c>
      <c r="G56" s="1" t="s">
        <v>2272</v>
      </c>
      <c r="H56" s="17">
        <v>300000</v>
      </c>
      <c r="I56" s="10">
        <v>33</v>
      </c>
      <c r="L56" s="3">
        <f t="shared" si="0"/>
        <v>823252.7</v>
      </c>
      <c r="N56" s="3"/>
      <c r="O56" s="3"/>
    </row>
    <row r="57" spans="1:15" ht="11.25" customHeight="1" x14ac:dyDescent="0.2">
      <c r="A57" s="1" t="s">
        <v>2094</v>
      </c>
      <c r="B57" s="2">
        <v>43083</v>
      </c>
      <c r="C57" s="1" t="s">
        <v>12</v>
      </c>
      <c r="D57" s="1">
        <v>34479</v>
      </c>
      <c r="E57" s="1" t="s">
        <v>4</v>
      </c>
      <c r="F57" s="1" t="s">
        <v>1477</v>
      </c>
      <c r="G57" s="1" t="s">
        <v>1188</v>
      </c>
      <c r="H57" s="17">
        <v>3250.01</v>
      </c>
      <c r="I57" s="10">
        <v>34</v>
      </c>
      <c r="L57" s="3">
        <f t="shared" si="0"/>
        <v>826502.71</v>
      </c>
      <c r="N57" s="3"/>
      <c r="O57" s="3"/>
    </row>
    <row r="58" spans="1:15" ht="11.25" customHeight="1" x14ac:dyDescent="0.2">
      <c r="A58" s="1" t="s">
        <v>2273</v>
      </c>
      <c r="B58" s="2">
        <v>43083</v>
      </c>
      <c r="C58" s="1" t="s">
        <v>1534</v>
      </c>
      <c r="D58" s="1">
        <v>34483</v>
      </c>
      <c r="E58" s="1" t="s">
        <v>4</v>
      </c>
      <c r="F58" s="1" t="s">
        <v>1502</v>
      </c>
      <c r="G58" s="1" t="s">
        <v>49</v>
      </c>
      <c r="H58" s="17">
        <v>1995</v>
      </c>
      <c r="I58" s="10">
        <v>35</v>
      </c>
      <c r="L58" s="3">
        <f t="shared" si="0"/>
        <v>828497.71</v>
      </c>
      <c r="N58" s="3"/>
      <c r="O58" s="3"/>
    </row>
    <row r="59" spans="1:15" ht="11.25" customHeight="1" x14ac:dyDescent="0.2">
      <c r="A59" s="1" t="s">
        <v>2274</v>
      </c>
      <c r="B59" s="2">
        <v>43083</v>
      </c>
      <c r="C59" s="1" t="s">
        <v>1531</v>
      </c>
      <c r="D59" s="1">
        <v>34486</v>
      </c>
      <c r="E59" s="1" t="s">
        <v>4</v>
      </c>
      <c r="F59" s="1" t="s">
        <v>1502</v>
      </c>
      <c r="G59" s="1" t="s">
        <v>1501</v>
      </c>
      <c r="H59" s="17">
        <v>10205.01</v>
      </c>
      <c r="I59" s="10">
        <v>34</v>
      </c>
      <c r="L59" s="3">
        <f t="shared" si="0"/>
        <v>838702.72</v>
      </c>
      <c r="N59" s="3"/>
      <c r="O59" s="3"/>
    </row>
    <row r="60" spans="1:15" ht="11.25" customHeight="1" x14ac:dyDescent="0.2">
      <c r="A60" s="1" t="s">
        <v>2275</v>
      </c>
      <c r="B60" s="2">
        <v>43084</v>
      </c>
      <c r="C60" s="1" t="s">
        <v>1531</v>
      </c>
      <c r="D60" s="1">
        <v>34495</v>
      </c>
      <c r="E60" s="1" t="s">
        <v>4</v>
      </c>
      <c r="F60" s="1" t="s">
        <v>1502</v>
      </c>
      <c r="G60" s="1" t="s">
        <v>1501</v>
      </c>
      <c r="H60" s="17">
        <v>33480</v>
      </c>
      <c r="I60" s="10">
        <v>36</v>
      </c>
      <c r="L60" s="3">
        <f t="shared" si="0"/>
        <v>872182.72</v>
      </c>
      <c r="N60" s="3"/>
      <c r="O60" s="3"/>
    </row>
    <row r="61" spans="1:15" ht="11.25" customHeight="1" x14ac:dyDescent="0.2">
      <c r="A61" s="1" t="s">
        <v>2276</v>
      </c>
      <c r="B61" s="2">
        <v>43084</v>
      </c>
      <c r="C61" s="1" t="s">
        <v>44</v>
      </c>
      <c r="D61" s="1">
        <v>34501</v>
      </c>
      <c r="E61" s="1" t="s">
        <v>4</v>
      </c>
      <c r="F61" s="1" t="s">
        <v>1477</v>
      </c>
      <c r="G61" s="1" t="s">
        <v>49</v>
      </c>
      <c r="H61" s="17">
        <v>5854</v>
      </c>
      <c r="I61" s="10">
        <v>37</v>
      </c>
      <c r="L61" s="3">
        <f t="shared" si="0"/>
        <v>878036.72</v>
      </c>
      <c r="N61" s="3"/>
      <c r="O61" s="3"/>
    </row>
    <row r="62" spans="1:15" ht="11.25" customHeight="1" x14ac:dyDescent="0.2">
      <c r="A62" s="1" t="s">
        <v>2277</v>
      </c>
      <c r="B62" s="2">
        <v>43084</v>
      </c>
      <c r="C62" s="1" t="s">
        <v>3</v>
      </c>
      <c r="D62" s="1">
        <v>34502</v>
      </c>
      <c r="E62" s="1" t="s">
        <v>4</v>
      </c>
      <c r="F62" s="1" t="s">
        <v>1477</v>
      </c>
      <c r="G62" s="1" t="s">
        <v>2278</v>
      </c>
      <c r="H62" s="17">
        <v>185000</v>
      </c>
      <c r="I62" s="10">
        <v>38</v>
      </c>
      <c r="L62" s="3">
        <f t="shared" si="0"/>
        <v>1063036.72</v>
      </c>
      <c r="N62" s="3"/>
      <c r="O62" s="3"/>
    </row>
    <row r="63" spans="1:15" ht="11.25" customHeight="1" x14ac:dyDescent="0.2">
      <c r="A63" s="1" t="s">
        <v>2279</v>
      </c>
      <c r="B63" s="2">
        <v>43084</v>
      </c>
      <c r="C63" s="1" t="s">
        <v>35</v>
      </c>
      <c r="D63" s="1">
        <v>34507</v>
      </c>
      <c r="E63" s="1" t="s">
        <v>4</v>
      </c>
      <c r="F63" s="1" t="s">
        <v>1477</v>
      </c>
      <c r="G63" s="1" t="s">
        <v>2280</v>
      </c>
      <c r="H63" s="17">
        <v>70000</v>
      </c>
      <c r="I63" s="10">
        <v>39</v>
      </c>
      <c r="L63" s="3">
        <f t="shared" si="0"/>
        <v>1133036.72</v>
      </c>
      <c r="N63" s="3"/>
      <c r="O63" s="3"/>
    </row>
    <row r="64" spans="1:15" ht="11.25" customHeight="1" x14ac:dyDescent="0.2">
      <c r="A64" s="1" t="s">
        <v>2281</v>
      </c>
      <c r="B64" s="2">
        <v>43084</v>
      </c>
      <c r="C64" s="1" t="s">
        <v>12</v>
      </c>
      <c r="D64" s="1">
        <v>34510</v>
      </c>
      <c r="E64" s="1" t="s">
        <v>4</v>
      </c>
      <c r="F64" s="1" t="s">
        <v>1477</v>
      </c>
      <c r="G64" s="1" t="s">
        <v>1518</v>
      </c>
      <c r="H64" s="17">
        <v>22099.99</v>
      </c>
      <c r="I64" s="10">
        <v>36</v>
      </c>
      <c r="L64" s="3">
        <f t="shared" si="0"/>
        <v>1155136.71</v>
      </c>
      <c r="N64" s="3"/>
      <c r="O64" s="3"/>
    </row>
    <row r="65" spans="1:15" ht="11.25" customHeight="1" x14ac:dyDescent="0.2">
      <c r="A65" s="1" t="s">
        <v>2377</v>
      </c>
      <c r="B65" s="2">
        <v>43084</v>
      </c>
      <c r="C65" s="1" t="s">
        <v>2378</v>
      </c>
      <c r="D65" s="1">
        <v>35410</v>
      </c>
      <c r="E65" s="1" t="s">
        <v>15</v>
      </c>
      <c r="F65" s="1" t="s">
        <v>16</v>
      </c>
      <c r="G65" s="1" t="s">
        <v>2379</v>
      </c>
      <c r="H65" s="19">
        <v>89000</v>
      </c>
      <c r="I65" s="20">
        <v>86</v>
      </c>
      <c r="L65" s="3">
        <f t="shared" si="0"/>
        <v>1244136.71</v>
      </c>
      <c r="N65" s="3"/>
      <c r="O65" s="3"/>
    </row>
    <row r="66" spans="1:15" ht="11.25" customHeight="1" x14ac:dyDescent="0.2">
      <c r="A66" s="1" t="s">
        <v>2380</v>
      </c>
      <c r="B66" s="2">
        <v>43084</v>
      </c>
      <c r="C66" s="1" t="s">
        <v>2381</v>
      </c>
      <c r="D66" s="1">
        <v>35411</v>
      </c>
      <c r="E66" s="1" t="s">
        <v>15</v>
      </c>
      <c r="F66" s="1" t="s">
        <v>16</v>
      </c>
      <c r="G66" s="1" t="s">
        <v>2382</v>
      </c>
      <c r="H66" s="19">
        <v>156000</v>
      </c>
      <c r="I66" s="20">
        <v>87</v>
      </c>
      <c r="L66" s="3">
        <f t="shared" si="0"/>
        <v>1400136.71</v>
      </c>
      <c r="N66" s="3"/>
      <c r="O66" s="3"/>
    </row>
    <row r="67" spans="1:15" ht="11.25" customHeight="1" x14ac:dyDescent="0.2">
      <c r="A67" s="1" t="s">
        <v>2282</v>
      </c>
      <c r="B67" s="2">
        <v>43084</v>
      </c>
      <c r="C67" s="1" t="s">
        <v>2283</v>
      </c>
      <c r="D67" s="1">
        <v>706</v>
      </c>
      <c r="E67" s="1" t="s">
        <v>1775</v>
      </c>
      <c r="F67" s="1" t="s">
        <v>16</v>
      </c>
      <c r="G67" s="1" t="s">
        <v>2098</v>
      </c>
      <c r="J67" s="3">
        <v>830125.28</v>
      </c>
      <c r="K67" s="11">
        <v>10</v>
      </c>
      <c r="L67" s="3">
        <f t="shared" si="0"/>
        <v>570011.42999999993</v>
      </c>
      <c r="N67" s="3"/>
      <c r="O67" s="3"/>
    </row>
    <row r="68" spans="1:15" ht="11.25" customHeight="1" x14ac:dyDescent="0.2">
      <c r="A68" s="1" t="s">
        <v>2284</v>
      </c>
      <c r="B68" s="2">
        <v>43084</v>
      </c>
      <c r="C68" s="1" t="s">
        <v>2285</v>
      </c>
      <c r="D68" s="1">
        <v>707</v>
      </c>
      <c r="E68" s="1" t="s">
        <v>2286</v>
      </c>
      <c r="F68" s="1" t="s">
        <v>16</v>
      </c>
      <c r="G68" s="1" t="s">
        <v>2287</v>
      </c>
      <c r="J68" s="3">
        <v>165000</v>
      </c>
      <c r="K68" s="11">
        <v>11</v>
      </c>
      <c r="L68" s="3">
        <f t="shared" si="0"/>
        <v>405011.42999999993</v>
      </c>
      <c r="N68" s="3"/>
      <c r="O68" s="3"/>
    </row>
    <row r="69" spans="1:15" ht="11.25" customHeight="1" x14ac:dyDescent="0.2">
      <c r="A69" s="1" t="s">
        <v>2288</v>
      </c>
      <c r="B69" s="2">
        <v>43084</v>
      </c>
      <c r="C69" s="1" t="s">
        <v>2289</v>
      </c>
      <c r="D69" s="1">
        <v>708</v>
      </c>
      <c r="E69" s="1" t="s">
        <v>2286</v>
      </c>
      <c r="F69" s="1" t="s">
        <v>16</v>
      </c>
      <c r="G69" s="1" t="s">
        <v>2287</v>
      </c>
      <c r="J69" s="3">
        <v>165000</v>
      </c>
      <c r="K69" s="11">
        <v>12</v>
      </c>
      <c r="L69" s="3">
        <f t="shared" ref="L69:L134" si="1">+L68+H69-J69</f>
        <v>240011.42999999993</v>
      </c>
      <c r="N69" s="3"/>
      <c r="O69" s="3"/>
    </row>
    <row r="70" spans="1:15" ht="11.25" customHeight="1" x14ac:dyDescent="0.2">
      <c r="A70" s="1" t="s">
        <v>2290</v>
      </c>
      <c r="B70" s="2">
        <v>43084</v>
      </c>
      <c r="C70" s="1" t="s">
        <v>2291</v>
      </c>
      <c r="D70" s="1">
        <v>709</v>
      </c>
      <c r="E70" s="1" t="s">
        <v>2286</v>
      </c>
      <c r="F70" s="1" t="s">
        <v>16</v>
      </c>
      <c r="G70" s="1" t="s">
        <v>2287</v>
      </c>
      <c r="J70" s="3">
        <v>265000</v>
      </c>
      <c r="K70" s="11">
        <v>20</v>
      </c>
      <c r="L70" s="3">
        <f t="shared" si="1"/>
        <v>-24988.570000000065</v>
      </c>
      <c r="N70" s="3"/>
      <c r="O70" s="3"/>
    </row>
    <row r="71" spans="1:15" ht="11.25" customHeight="1" x14ac:dyDescent="0.2">
      <c r="A71" s="1" t="s">
        <v>615</v>
      </c>
      <c r="B71" s="2">
        <v>43085</v>
      </c>
      <c r="C71" s="1" t="s">
        <v>1673</v>
      </c>
      <c r="D71" s="1">
        <v>34513</v>
      </c>
      <c r="E71" s="1" t="s">
        <v>4</v>
      </c>
      <c r="F71" s="1" t="s">
        <v>1502</v>
      </c>
      <c r="G71" s="1" t="s">
        <v>2292</v>
      </c>
      <c r="H71" s="17">
        <v>120000</v>
      </c>
      <c r="I71" s="10">
        <v>40</v>
      </c>
      <c r="L71" s="3">
        <f t="shared" si="1"/>
        <v>95011.429999999935</v>
      </c>
      <c r="N71" s="3"/>
      <c r="O71" s="3"/>
    </row>
    <row r="72" spans="1:15" ht="11.25" customHeight="1" x14ac:dyDescent="0.2">
      <c r="A72" s="1" t="s">
        <v>1860</v>
      </c>
      <c r="B72" s="2">
        <v>43085</v>
      </c>
      <c r="C72" s="1" t="s">
        <v>1673</v>
      </c>
      <c r="D72" s="1">
        <v>34517</v>
      </c>
      <c r="E72" s="1" t="s">
        <v>4</v>
      </c>
      <c r="F72" s="1" t="s">
        <v>1502</v>
      </c>
      <c r="G72" s="1" t="s">
        <v>2293</v>
      </c>
      <c r="H72" s="17">
        <v>5000</v>
      </c>
      <c r="I72" s="10">
        <v>41</v>
      </c>
      <c r="L72" s="3">
        <f t="shared" si="1"/>
        <v>100011.42999999993</v>
      </c>
      <c r="N72" s="3"/>
      <c r="O72" s="3"/>
    </row>
    <row r="73" spans="1:15" ht="11.25" customHeight="1" x14ac:dyDescent="0.2">
      <c r="A73" s="1" t="s">
        <v>1863</v>
      </c>
      <c r="B73" s="2">
        <v>43085</v>
      </c>
      <c r="C73" s="1" t="s">
        <v>1531</v>
      </c>
      <c r="D73" s="1">
        <v>34518</v>
      </c>
      <c r="E73" s="1" t="s">
        <v>4</v>
      </c>
      <c r="F73" s="1" t="s">
        <v>1502</v>
      </c>
      <c r="G73" s="1" t="s">
        <v>1501</v>
      </c>
      <c r="H73" s="17">
        <v>101908.62</v>
      </c>
      <c r="I73" s="10">
        <v>42</v>
      </c>
      <c r="L73" s="3">
        <f t="shared" si="1"/>
        <v>201920.04999999993</v>
      </c>
      <c r="N73" s="3"/>
      <c r="O73" s="3"/>
    </row>
    <row r="74" spans="1:15" ht="11.25" customHeight="1" x14ac:dyDescent="0.2">
      <c r="A74" s="1" t="s">
        <v>2294</v>
      </c>
      <c r="B74" s="2">
        <v>43087</v>
      </c>
      <c r="C74" s="1" t="s">
        <v>1506</v>
      </c>
      <c r="D74" s="1">
        <v>34523</v>
      </c>
      <c r="E74" s="1" t="s">
        <v>4</v>
      </c>
      <c r="F74" s="1" t="s">
        <v>1502</v>
      </c>
      <c r="G74" s="1" t="s">
        <v>2295</v>
      </c>
      <c r="H74" s="17">
        <v>55600</v>
      </c>
      <c r="I74" s="10">
        <v>43</v>
      </c>
      <c r="L74" s="3">
        <f t="shared" si="1"/>
        <v>257520.04999999993</v>
      </c>
      <c r="N74" s="3"/>
      <c r="O74" s="3"/>
    </row>
    <row r="75" spans="1:15" ht="11.25" customHeight="1" x14ac:dyDescent="0.2">
      <c r="A75" s="1" t="s">
        <v>151</v>
      </c>
      <c r="B75" s="2">
        <v>43087</v>
      </c>
      <c r="C75" s="1" t="s">
        <v>1506</v>
      </c>
      <c r="D75" s="1">
        <v>34524</v>
      </c>
      <c r="E75" s="1" t="s">
        <v>4</v>
      </c>
      <c r="F75" s="1" t="s">
        <v>1502</v>
      </c>
      <c r="G75" s="1" t="s">
        <v>2296</v>
      </c>
      <c r="H75" s="17">
        <v>17129</v>
      </c>
      <c r="I75" s="10">
        <v>44</v>
      </c>
      <c r="L75" s="3">
        <f t="shared" si="1"/>
        <v>274649.04999999993</v>
      </c>
      <c r="N75" s="3"/>
      <c r="O75" s="3"/>
    </row>
    <row r="76" spans="1:15" ht="11.25" customHeight="1" x14ac:dyDescent="0.2">
      <c r="A76" s="1" t="s">
        <v>2297</v>
      </c>
      <c r="B76" s="2">
        <v>43087</v>
      </c>
      <c r="C76" s="1" t="s">
        <v>1506</v>
      </c>
      <c r="D76" s="1">
        <v>34525</v>
      </c>
      <c r="E76" s="1" t="s">
        <v>4</v>
      </c>
      <c r="F76" s="1" t="s">
        <v>1502</v>
      </c>
      <c r="G76" s="1" t="s">
        <v>2298</v>
      </c>
      <c r="H76" s="17">
        <v>50000</v>
      </c>
      <c r="I76" s="10">
        <v>45</v>
      </c>
      <c r="L76" s="3">
        <f t="shared" si="1"/>
        <v>324649.04999999993</v>
      </c>
      <c r="N76" s="3"/>
      <c r="O76" s="3"/>
    </row>
    <row r="77" spans="1:15" ht="11.25" customHeight="1" x14ac:dyDescent="0.2">
      <c r="A77" s="1" t="s">
        <v>2299</v>
      </c>
      <c r="B77" s="2">
        <v>43087</v>
      </c>
      <c r="C77" s="1" t="s">
        <v>1531</v>
      </c>
      <c r="D77" s="1">
        <v>34527</v>
      </c>
      <c r="E77" s="1" t="s">
        <v>4</v>
      </c>
      <c r="F77" s="1" t="s">
        <v>1502</v>
      </c>
      <c r="G77" s="1" t="s">
        <v>1501</v>
      </c>
      <c r="H77" s="17">
        <v>561.20000000000005</v>
      </c>
      <c r="I77" s="10">
        <v>46</v>
      </c>
      <c r="L77" s="3">
        <f t="shared" si="1"/>
        <v>325210.24999999994</v>
      </c>
      <c r="N77" s="3"/>
      <c r="O77" s="3"/>
    </row>
    <row r="78" spans="1:15" ht="11.25" customHeight="1" x14ac:dyDescent="0.2">
      <c r="A78" s="1" t="s">
        <v>1581</v>
      </c>
      <c r="B78" s="2">
        <v>43087</v>
      </c>
      <c r="C78" s="1" t="s">
        <v>3</v>
      </c>
      <c r="D78" s="1">
        <v>34534</v>
      </c>
      <c r="E78" s="1" t="s">
        <v>4</v>
      </c>
      <c r="F78" s="1" t="s">
        <v>1477</v>
      </c>
      <c r="G78" s="1" t="s">
        <v>169</v>
      </c>
      <c r="H78" s="17">
        <v>10000</v>
      </c>
      <c r="I78" s="10">
        <v>47</v>
      </c>
      <c r="L78" s="3">
        <f t="shared" si="1"/>
        <v>335210.24999999994</v>
      </c>
      <c r="N78" s="3"/>
      <c r="O78" s="3"/>
    </row>
    <row r="79" spans="1:15" ht="11.25" customHeight="1" x14ac:dyDescent="0.2">
      <c r="A79" s="1" t="s">
        <v>2300</v>
      </c>
      <c r="B79" s="2">
        <v>43087</v>
      </c>
      <c r="C79" s="1" t="s">
        <v>12</v>
      </c>
      <c r="D79" s="1">
        <v>34538</v>
      </c>
      <c r="E79" s="1" t="s">
        <v>4</v>
      </c>
      <c r="F79" s="1" t="s">
        <v>1477</v>
      </c>
      <c r="G79" s="1" t="s">
        <v>1518</v>
      </c>
      <c r="H79" s="17">
        <v>6575.5</v>
      </c>
      <c r="I79" s="10">
        <v>46</v>
      </c>
      <c r="L79" s="3">
        <f t="shared" si="1"/>
        <v>341785.74999999994</v>
      </c>
      <c r="N79" s="3"/>
      <c r="O79" s="3"/>
    </row>
    <row r="80" spans="1:15" ht="11.25" customHeight="1" x14ac:dyDescent="0.2">
      <c r="A80" s="1" t="s">
        <v>2301</v>
      </c>
      <c r="B80" s="2">
        <v>43087</v>
      </c>
      <c r="C80" s="1" t="s">
        <v>2302</v>
      </c>
      <c r="D80" s="1">
        <v>710</v>
      </c>
      <c r="E80" s="1" t="s">
        <v>1775</v>
      </c>
      <c r="F80" s="1" t="s">
        <v>16</v>
      </c>
      <c r="G80" s="1" t="s">
        <v>2098</v>
      </c>
      <c r="J80" s="3">
        <v>562125.28</v>
      </c>
      <c r="K80" s="11">
        <v>13</v>
      </c>
      <c r="L80" s="3">
        <f t="shared" si="1"/>
        <v>-220339.53000000009</v>
      </c>
      <c r="N80" s="3"/>
      <c r="O80" s="3"/>
    </row>
    <row r="81" spans="1:15" ht="11.25" customHeight="1" x14ac:dyDescent="0.2">
      <c r="A81" s="1" t="s">
        <v>416</v>
      </c>
      <c r="B81" s="2">
        <v>43088</v>
      </c>
      <c r="C81" s="1" t="s">
        <v>1673</v>
      </c>
      <c r="D81" s="1">
        <v>34542</v>
      </c>
      <c r="E81" s="1" t="s">
        <v>4</v>
      </c>
      <c r="F81" s="1" t="s">
        <v>1502</v>
      </c>
      <c r="G81" s="1" t="s">
        <v>2303</v>
      </c>
      <c r="H81" s="17">
        <v>224000</v>
      </c>
      <c r="I81" s="10">
        <v>48</v>
      </c>
      <c r="L81" s="3">
        <f t="shared" si="1"/>
        <v>3660.4699999999139</v>
      </c>
      <c r="N81" s="3"/>
      <c r="O81" s="3"/>
    </row>
    <row r="82" spans="1:15" ht="11.25" customHeight="1" x14ac:dyDescent="0.2">
      <c r="A82" s="1" t="s">
        <v>2304</v>
      </c>
      <c r="B82" s="2">
        <v>43088</v>
      </c>
      <c r="C82" s="1" t="s">
        <v>1531</v>
      </c>
      <c r="D82" s="1">
        <v>34547</v>
      </c>
      <c r="E82" s="1" t="s">
        <v>4</v>
      </c>
      <c r="F82" s="1" t="s">
        <v>1502</v>
      </c>
      <c r="G82" s="1" t="s">
        <v>1501</v>
      </c>
      <c r="H82" s="17">
        <v>12215.01</v>
      </c>
      <c r="I82" s="10">
        <v>49</v>
      </c>
      <c r="L82" s="3">
        <f t="shared" si="1"/>
        <v>15875.479999999914</v>
      </c>
      <c r="N82" s="3"/>
      <c r="O82" s="3"/>
    </row>
    <row r="83" spans="1:15" ht="11.25" customHeight="1" x14ac:dyDescent="0.2">
      <c r="A83" s="1" t="s">
        <v>2305</v>
      </c>
      <c r="B83" s="2">
        <v>43088</v>
      </c>
      <c r="C83" s="1" t="s">
        <v>3</v>
      </c>
      <c r="D83" s="1">
        <v>34557</v>
      </c>
      <c r="E83" s="1" t="s">
        <v>4</v>
      </c>
      <c r="F83" s="1" t="s">
        <v>1477</v>
      </c>
      <c r="G83" s="1" t="s">
        <v>72</v>
      </c>
      <c r="H83" s="17">
        <v>2485</v>
      </c>
      <c r="I83" s="10">
        <v>50</v>
      </c>
      <c r="L83" s="3">
        <f t="shared" si="1"/>
        <v>18360.479999999916</v>
      </c>
      <c r="N83" s="3"/>
      <c r="O83" s="3"/>
    </row>
    <row r="84" spans="1:15" ht="11.25" customHeight="1" x14ac:dyDescent="0.2">
      <c r="A84" s="1" t="s">
        <v>2306</v>
      </c>
      <c r="B84" s="2">
        <v>43088</v>
      </c>
      <c r="C84" s="1" t="s">
        <v>12</v>
      </c>
      <c r="D84" s="1">
        <v>34559</v>
      </c>
      <c r="E84" s="1" t="s">
        <v>4</v>
      </c>
      <c r="F84" s="1" t="s">
        <v>1477</v>
      </c>
      <c r="G84" s="1" t="s">
        <v>1518</v>
      </c>
      <c r="H84" s="17">
        <v>10316.32</v>
      </c>
      <c r="I84" s="10">
        <v>49</v>
      </c>
      <c r="L84" s="3">
        <f t="shared" si="1"/>
        <v>28676.799999999916</v>
      </c>
      <c r="N84" s="3"/>
      <c r="O84" s="3"/>
    </row>
    <row r="85" spans="1:15" ht="11.25" customHeight="1" x14ac:dyDescent="0.2">
      <c r="A85" s="1" t="s">
        <v>2307</v>
      </c>
      <c r="B85" s="2">
        <v>43088</v>
      </c>
      <c r="C85" s="1" t="s">
        <v>2308</v>
      </c>
      <c r="D85" s="1">
        <v>711</v>
      </c>
      <c r="E85" s="1" t="s">
        <v>1775</v>
      </c>
      <c r="F85" s="1" t="s">
        <v>16</v>
      </c>
      <c r="G85" s="1" t="s">
        <v>2098</v>
      </c>
      <c r="J85" s="3">
        <v>253125.28</v>
      </c>
      <c r="K85" s="11">
        <v>14</v>
      </c>
      <c r="L85" s="3">
        <f t="shared" si="1"/>
        <v>-224448.4800000001</v>
      </c>
      <c r="N85" s="3"/>
      <c r="O85" s="3"/>
    </row>
    <row r="86" spans="1:15" ht="11.25" customHeight="1" x14ac:dyDescent="0.2">
      <c r="A86" s="1" t="s">
        <v>2309</v>
      </c>
      <c r="B86" s="2">
        <v>43089</v>
      </c>
      <c r="C86" s="1" t="s">
        <v>1506</v>
      </c>
      <c r="D86" s="1">
        <v>34566</v>
      </c>
      <c r="E86" s="1" t="s">
        <v>4</v>
      </c>
      <c r="F86" s="1" t="s">
        <v>1502</v>
      </c>
      <c r="G86" s="1" t="s">
        <v>2310</v>
      </c>
      <c r="H86" s="17">
        <v>50224.17</v>
      </c>
      <c r="I86" s="10">
        <v>51</v>
      </c>
      <c r="L86" s="3">
        <f t="shared" si="1"/>
        <v>-174224.31000000011</v>
      </c>
      <c r="N86" s="3"/>
      <c r="O86" s="3"/>
    </row>
    <row r="87" spans="1:15" ht="11.25" customHeight="1" x14ac:dyDescent="0.2">
      <c r="A87" s="1" t="s">
        <v>171</v>
      </c>
      <c r="B87" s="2">
        <v>43089</v>
      </c>
      <c r="C87" s="1" t="s">
        <v>1531</v>
      </c>
      <c r="D87" s="1">
        <v>34568</v>
      </c>
      <c r="E87" s="1" t="s">
        <v>4</v>
      </c>
      <c r="F87" s="1" t="s">
        <v>1502</v>
      </c>
      <c r="G87" s="1" t="s">
        <v>1501</v>
      </c>
      <c r="H87" s="17">
        <v>505.01</v>
      </c>
      <c r="I87" s="10">
        <v>52</v>
      </c>
      <c r="L87" s="3">
        <f t="shared" si="1"/>
        <v>-173719.3000000001</v>
      </c>
      <c r="N87" s="3"/>
      <c r="O87" s="3"/>
    </row>
    <row r="88" spans="1:15" ht="11.25" customHeight="1" x14ac:dyDescent="0.2">
      <c r="A88" s="1" t="s">
        <v>2311</v>
      </c>
      <c r="B88" s="2">
        <v>43089</v>
      </c>
      <c r="C88" s="1" t="s">
        <v>3</v>
      </c>
      <c r="D88" s="1">
        <v>34572</v>
      </c>
      <c r="E88" s="1" t="s">
        <v>4</v>
      </c>
      <c r="F88" s="1" t="s">
        <v>1477</v>
      </c>
      <c r="G88" s="1" t="s">
        <v>124</v>
      </c>
      <c r="H88" s="17">
        <v>3208.63</v>
      </c>
      <c r="I88" s="10">
        <v>53</v>
      </c>
      <c r="L88" s="3">
        <f t="shared" si="1"/>
        <v>-170510.6700000001</v>
      </c>
      <c r="N88" s="3"/>
      <c r="O88" s="3"/>
    </row>
    <row r="89" spans="1:15" ht="11.25" customHeight="1" x14ac:dyDescent="0.2">
      <c r="A89" s="1" t="s">
        <v>174</v>
      </c>
      <c r="B89" s="2">
        <v>43089</v>
      </c>
      <c r="C89" s="1" t="s">
        <v>3</v>
      </c>
      <c r="D89" s="1">
        <v>34577</v>
      </c>
      <c r="E89" s="1" t="s">
        <v>4</v>
      </c>
      <c r="F89" s="1" t="s">
        <v>1477</v>
      </c>
      <c r="G89" s="1" t="s">
        <v>2312</v>
      </c>
      <c r="H89" s="17">
        <v>100070.38</v>
      </c>
      <c r="I89" s="10">
        <v>54</v>
      </c>
      <c r="L89" s="3">
        <f t="shared" si="1"/>
        <v>-70440.290000000095</v>
      </c>
      <c r="N89" s="3"/>
      <c r="O89" s="3"/>
    </row>
    <row r="90" spans="1:15" ht="11.25" customHeight="1" x14ac:dyDescent="0.2">
      <c r="A90" s="1" t="s">
        <v>2313</v>
      </c>
      <c r="B90" s="2">
        <v>43089</v>
      </c>
      <c r="C90" s="1" t="s">
        <v>12</v>
      </c>
      <c r="D90" s="1">
        <v>34582</v>
      </c>
      <c r="E90" s="1" t="s">
        <v>4</v>
      </c>
      <c r="F90" s="1" t="s">
        <v>1477</v>
      </c>
      <c r="G90" s="1" t="s">
        <v>1518</v>
      </c>
      <c r="H90" s="17">
        <v>16892.650000000001</v>
      </c>
      <c r="I90" s="10">
        <v>52</v>
      </c>
      <c r="L90" s="3">
        <f t="shared" si="1"/>
        <v>-53547.640000000094</v>
      </c>
      <c r="N90" s="3"/>
      <c r="O90" s="3"/>
    </row>
    <row r="91" spans="1:15" ht="11.25" customHeight="1" x14ac:dyDescent="0.2">
      <c r="A91" s="1" t="s">
        <v>2314</v>
      </c>
      <c r="B91" s="2">
        <v>43090</v>
      </c>
      <c r="C91" s="1" t="s">
        <v>1506</v>
      </c>
      <c r="D91" s="1">
        <v>34584</v>
      </c>
      <c r="E91" s="1" t="s">
        <v>4</v>
      </c>
      <c r="F91" s="1" t="s">
        <v>1502</v>
      </c>
      <c r="G91" s="1" t="s">
        <v>1968</v>
      </c>
      <c r="H91" s="17">
        <v>2500</v>
      </c>
      <c r="I91" s="10">
        <v>55</v>
      </c>
      <c r="L91" s="3">
        <f t="shared" si="1"/>
        <v>-51047.640000000094</v>
      </c>
      <c r="N91" s="3"/>
      <c r="O91" s="3"/>
    </row>
    <row r="92" spans="1:15" ht="11.25" customHeight="1" x14ac:dyDescent="0.2">
      <c r="A92" s="1" t="s">
        <v>2315</v>
      </c>
      <c r="B92" s="2">
        <v>43090</v>
      </c>
      <c r="C92" s="1" t="s">
        <v>1506</v>
      </c>
      <c r="D92" s="1">
        <v>34587</v>
      </c>
      <c r="E92" s="1" t="s">
        <v>4</v>
      </c>
      <c r="F92" s="1" t="s">
        <v>1502</v>
      </c>
      <c r="G92" s="1" t="s">
        <v>363</v>
      </c>
      <c r="H92" s="17">
        <v>2145</v>
      </c>
      <c r="I92" s="10">
        <v>56</v>
      </c>
      <c r="L92" s="3">
        <f t="shared" si="1"/>
        <v>-48902.640000000094</v>
      </c>
      <c r="N92" s="3"/>
      <c r="O92" s="3"/>
    </row>
    <row r="93" spans="1:15" ht="11.25" customHeight="1" x14ac:dyDescent="0.2">
      <c r="A93" s="1" t="s">
        <v>2383</v>
      </c>
      <c r="B93" s="2">
        <v>43090</v>
      </c>
      <c r="C93" s="1" t="s">
        <v>1673</v>
      </c>
      <c r="D93" s="1">
        <v>34589</v>
      </c>
      <c r="E93" s="1" t="s">
        <v>216</v>
      </c>
      <c r="F93" s="1" t="s">
        <v>1502</v>
      </c>
      <c r="G93" s="1" t="s">
        <v>2384</v>
      </c>
      <c r="H93" s="19">
        <v>567200</v>
      </c>
      <c r="I93" s="20">
        <v>88</v>
      </c>
      <c r="J93" s="19"/>
      <c r="K93" s="1"/>
      <c r="L93" s="3">
        <f t="shared" si="1"/>
        <v>518297.35999999993</v>
      </c>
      <c r="N93" s="3"/>
      <c r="O93" s="3"/>
    </row>
    <row r="94" spans="1:15" ht="11.25" customHeight="1" x14ac:dyDescent="0.2">
      <c r="A94" s="1" t="s">
        <v>2316</v>
      </c>
      <c r="B94" s="2">
        <v>43090</v>
      </c>
      <c r="C94" s="1" t="s">
        <v>1531</v>
      </c>
      <c r="D94" s="1">
        <v>34593</v>
      </c>
      <c r="E94" s="1" t="s">
        <v>4</v>
      </c>
      <c r="F94" s="1" t="s">
        <v>1502</v>
      </c>
      <c r="G94" s="1" t="s">
        <v>1501</v>
      </c>
      <c r="H94" s="17">
        <v>6574.04</v>
      </c>
      <c r="I94" s="10">
        <v>59</v>
      </c>
      <c r="L94" s="3">
        <f t="shared" si="1"/>
        <v>524871.39999999991</v>
      </c>
      <c r="N94" s="3"/>
      <c r="O94" s="3"/>
    </row>
    <row r="95" spans="1:15" ht="11.25" customHeight="1" x14ac:dyDescent="0.2">
      <c r="A95" s="1" t="s">
        <v>2317</v>
      </c>
      <c r="B95" s="2">
        <v>43090</v>
      </c>
      <c r="C95" s="1" t="s">
        <v>35</v>
      </c>
      <c r="D95" s="1">
        <v>34599</v>
      </c>
      <c r="E95" s="1" t="s">
        <v>4</v>
      </c>
      <c r="F95" s="1" t="s">
        <v>1477</v>
      </c>
      <c r="G95" s="1" t="s">
        <v>2318</v>
      </c>
      <c r="H95" s="6">
        <v>125070</v>
      </c>
      <c r="I95" s="10">
        <v>57</v>
      </c>
      <c r="J95" s="1"/>
      <c r="L95" s="3">
        <f t="shared" si="1"/>
        <v>649941.39999999991</v>
      </c>
      <c r="N95" s="3"/>
      <c r="O95" s="3"/>
    </row>
    <row r="96" spans="1:15" ht="11.25" customHeight="1" x14ac:dyDescent="0.2">
      <c r="A96" s="1" t="s">
        <v>2319</v>
      </c>
      <c r="B96" s="2">
        <v>43090</v>
      </c>
      <c r="C96" s="1" t="s">
        <v>3</v>
      </c>
      <c r="D96" s="1">
        <v>34605</v>
      </c>
      <c r="E96" s="1" t="s">
        <v>4</v>
      </c>
      <c r="F96" s="1" t="s">
        <v>1477</v>
      </c>
      <c r="G96" s="1" t="s">
        <v>49</v>
      </c>
      <c r="H96" s="6">
        <v>1160</v>
      </c>
      <c r="I96" s="10">
        <v>58</v>
      </c>
      <c r="J96" s="1"/>
      <c r="L96" s="3">
        <f t="shared" si="1"/>
        <v>651101.39999999991</v>
      </c>
      <c r="N96" s="3"/>
      <c r="O96" s="3"/>
    </row>
    <row r="97" spans="1:15" ht="11.25" customHeight="1" x14ac:dyDescent="0.2">
      <c r="A97" s="1" t="s">
        <v>2320</v>
      </c>
      <c r="B97" s="2">
        <v>43090</v>
      </c>
      <c r="C97" s="1" t="s">
        <v>12</v>
      </c>
      <c r="D97" s="1">
        <v>34609</v>
      </c>
      <c r="E97" s="1" t="s">
        <v>4</v>
      </c>
      <c r="F97" s="1" t="s">
        <v>1477</v>
      </c>
      <c r="G97" s="1" t="s">
        <v>1518</v>
      </c>
      <c r="H97" s="6">
        <v>47227.93</v>
      </c>
      <c r="I97" s="10">
        <v>59</v>
      </c>
      <c r="J97" s="1"/>
      <c r="L97" s="3">
        <f t="shared" si="1"/>
        <v>698329.33</v>
      </c>
      <c r="N97" s="3"/>
      <c r="O97" s="3"/>
    </row>
    <row r="98" spans="1:15" ht="11.25" customHeight="1" x14ac:dyDescent="0.2">
      <c r="A98" s="1" t="s">
        <v>2129</v>
      </c>
      <c r="B98" s="2">
        <v>43090</v>
      </c>
      <c r="C98" s="1" t="s">
        <v>2321</v>
      </c>
      <c r="D98" s="1">
        <v>712</v>
      </c>
      <c r="E98" s="1" t="s">
        <v>1775</v>
      </c>
      <c r="F98" s="1" t="s">
        <v>16</v>
      </c>
      <c r="G98" s="1" t="s">
        <v>2098</v>
      </c>
      <c r="H98" s="1"/>
      <c r="J98" s="19">
        <v>887125.28</v>
      </c>
      <c r="K98" s="11">
        <v>15</v>
      </c>
      <c r="L98" s="3">
        <f t="shared" si="1"/>
        <v>-188795.95000000007</v>
      </c>
      <c r="N98" s="3"/>
      <c r="O98" s="3"/>
    </row>
    <row r="99" spans="1:15" ht="11.25" customHeight="1" x14ac:dyDescent="0.2">
      <c r="A99" s="1" t="s">
        <v>2322</v>
      </c>
      <c r="B99" s="2">
        <v>43091</v>
      </c>
      <c r="C99" s="1" t="s">
        <v>1531</v>
      </c>
      <c r="D99" s="1">
        <v>34615</v>
      </c>
      <c r="E99" s="1" t="s">
        <v>4</v>
      </c>
      <c r="F99" s="1" t="s">
        <v>1502</v>
      </c>
      <c r="G99" s="1" t="s">
        <v>1501</v>
      </c>
      <c r="H99" s="6">
        <v>34606.65</v>
      </c>
      <c r="I99" s="10">
        <v>60</v>
      </c>
      <c r="J99" s="1"/>
      <c r="L99" s="3">
        <f t="shared" si="1"/>
        <v>-154189.30000000008</v>
      </c>
      <c r="N99" s="3"/>
      <c r="O99" s="3"/>
    </row>
    <row r="100" spans="1:15" ht="11.25" customHeight="1" x14ac:dyDescent="0.2">
      <c r="A100" s="1" t="s">
        <v>677</v>
      </c>
      <c r="B100" s="2">
        <v>43091</v>
      </c>
      <c r="C100" s="1" t="s">
        <v>3</v>
      </c>
      <c r="D100" s="1">
        <v>34618</v>
      </c>
      <c r="E100" s="1" t="s">
        <v>4</v>
      </c>
      <c r="F100" s="1" t="s">
        <v>1477</v>
      </c>
      <c r="G100" s="1" t="s">
        <v>2351</v>
      </c>
      <c r="H100" s="6">
        <v>45000</v>
      </c>
      <c r="I100" s="10">
        <v>61</v>
      </c>
      <c r="J100" s="1"/>
      <c r="L100" s="3">
        <f t="shared" si="1"/>
        <v>-109189.30000000008</v>
      </c>
      <c r="N100" s="3"/>
      <c r="O100" s="3"/>
    </row>
    <row r="101" spans="1:15" ht="11.25" customHeight="1" x14ac:dyDescent="0.2">
      <c r="A101" s="1" t="s">
        <v>2323</v>
      </c>
      <c r="B101" s="2">
        <v>43091</v>
      </c>
      <c r="C101" s="1" t="s">
        <v>3</v>
      </c>
      <c r="D101" s="1">
        <v>34620</v>
      </c>
      <c r="E101" s="1" t="s">
        <v>4</v>
      </c>
      <c r="F101" s="1" t="s">
        <v>1477</v>
      </c>
      <c r="G101" s="1" t="s">
        <v>2324</v>
      </c>
      <c r="H101" s="6">
        <v>50000</v>
      </c>
      <c r="I101" s="10">
        <v>62</v>
      </c>
      <c r="J101" s="1"/>
      <c r="L101" s="3">
        <f t="shared" si="1"/>
        <v>-59189.300000000076</v>
      </c>
      <c r="N101" s="3"/>
      <c r="O101" s="3"/>
    </row>
    <row r="102" spans="1:15" ht="11.25" customHeight="1" x14ac:dyDescent="0.2">
      <c r="A102" s="1" t="s">
        <v>2325</v>
      </c>
      <c r="B102" s="2">
        <v>43091</v>
      </c>
      <c r="C102" s="1" t="s">
        <v>3</v>
      </c>
      <c r="D102" s="1">
        <v>34629</v>
      </c>
      <c r="E102" s="1" t="s">
        <v>4</v>
      </c>
      <c r="F102" s="1" t="s">
        <v>1477</v>
      </c>
      <c r="G102" s="1" t="s">
        <v>101</v>
      </c>
      <c r="H102" s="6">
        <v>1099</v>
      </c>
      <c r="I102" s="10">
        <v>63</v>
      </c>
      <c r="J102" s="1"/>
      <c r="L102" s="3">
        <f t="shared" si="1"/>
        <v>-58090.300000000076</v>
      </c>
      <c r="N102" s="3"/>
      <c r="O102" s="3"/>
    </row>
    <row r="103" spans="1:15" ht="11.25" customHeight="1" x14ac:dyDescent="0.2">
      <c r="A103" s="1" t="s">
        <v>2326</v>
      </c>
      <c r="B103" s="2">
        <v>43091</v>
      </c>
      <c r="C103" s="1" t="s">
        <v>44</v>
      </c>
      <c r="D103" s="1">
        <v>34633</v>
      </c>
      <c r="E103" s="1" t="s">
        <v>4</v>
      </c>
      <c r="F103" s="1" t="s">
        <v>1477</v>
      </c>
      <c r="G103" s="1" t="s">
        <v>2293</v>
      </c>
      <c r="H103" s="6">
        <v>195000</v>
      </c>
      <c r="I103" s="10">
        <v>64</v>
      </c>
      <c r="J103" s="1"/>
      <c r="L103" s="3">
        <f t="shared" si="1"/>
        <v>136909.69999999992</v>
      </c>
      <c r="N103" s="3"/>
      <c r="O103" s="3"/>
    </row>
    <row r="104" spans="1:15" ht="11.25" customHeight="1" x14ac:dyDescent="0.2">
      <c r="A104" s="1" t="s">
        <v>2327</v>
      </c>
      <c r="B104" s="2">
        <v>43091</v>
      </c>
      <c r="C104" s="1" t="s">
        <v>12</v>
      </c>
      <c r="D104" s="1">
        <v>34636</v>
      </c>
      <c r="E104" s="1" t="s">
        <v>4</v>
      </c>
      <c r="F104" s="1" t="s">
        <v>1477</v>
      </c>
      <c r="G104" s="1" t="s">
        <v>1188</v>
      </c>
      <c r="H104" s="6">
        <v>4297.01</v>
      </c>
      <c r="I104" s="10">
        <v>60</v>
      </c>
      <c r="J104" s="1"/>
      <c r="L104" s="3">
        <f t="shared" si="1"/>
        <v>141206.70999999993</v>
      </c>
      <c r="N104" s="3"/>
      <c r="O104" s="3"/>
    </row>
    <row r="105" spans="1:15" ht="11.25" customHeight="1" x14ac:dyDescent="0.2">
      <c r="A105" s="1" t="s">
        <v>173</v>
      </c>
      <c r="B105" s="2">
        <v>43091</v>
      </c>
      <c r="C105" s="1" t="s">
        <v>14</v>
      </c>
      <c r="D105" s="1">
        <v>35426</v>
      </c>
      <c r="E105" s="1" t="s">
        <v>15</v>
      </c>
      <c r="F105" s="1" t="s">
        <v>16</v>
      </c>
      <c r="G105" s="1" t="s">
        <v>1068</v>
      </c>
      <c r="H105" s="1"/>
      <c r="J105" s="19">
        <v>36781.230000000003</v>
      </c>
      <c r="K105" s="11">
        <v>16</v>
      </c>
      <c r="L105" s="3">
        <f t="shared" si="1"/>
        <v>104425.47999999992</v>
      </c>
      <c r="N105" s="3"/>
      <c r="O105" s="3"/>
    </row>
    <row r="106" spans="1:15" ht="11.25" customHeight="1" x14ac:dyDescent="0.2">
      <c r="A106" s="1" t="s">
        <v>2328</v>
      </c>
      <c r="B106" s="2">
        <v>43091</v>
      </c>
      <c r="C106" s="1" t="s">
        <v>2329</v>
      </c>
      <c r="D106" s="1">
        <v>713</v>
      </c>
      <c r="E106" s="1" t="s">
        <v>1775</v>
      </c>
      <c r="F106" s="1" t="s">
        <v>16</v>
      </c>
      <c r="G106" s="1" t="s">
        <v>1780</v>
      </c>
      <c r="H106" s="1"/>
      <c r="J106" s="19">
        <v>200000</v>
      </c>
      <c r="K106" s="11">
        <v>17</v>
      </c>
      <c r="L106" s="3">
        <f t="shared" si="1"/>
        <v>-95574.520000000077</v>
      </c>
      <c r="N106" s="3"/>
      <c r="O106" s="3"/>
    </row>
    <row r="107" spans="1:15" ht="11.25" customHeight="1" x14ac:dyDescent="0.2">
      <c r="A107" s="1" t="s">
        <v>2330</v>
      </c>
      <c r="B107" s="2">
        <v>43092</v>
      </c>
      <c r="C107" s="1" t="s">
        <v>3</v>
      </c>
      <c r="D107" s="1">
        <v>34638</v>
      </c>
      <c r="E107" s="1" t="s">
        <v>4</v>
      </c>
      <c r="F107" s="1" t="s">
        <v>1477</v>
      </c>
      <c r="G107" s="1" t="s">
        <v>105</v>
      </c>
      <c r="H107" s="6">
        <v>11108.3</v>
      </c>
      <c r="I107" s="10">
        <v>65</v>
      </c>
      <c r="J107" s="1"/>
      <c r="L107" s="3">
        <f t="shared" si="1"/>
        <v>-84466.220000000074</v>
      </c>
      <c r="N107" s="3"/>
      <c r="O107" s="3"/>
    </row>
    <row r="108" spans="1:15" ht="11.25" customHeight="1" x14ac:dyDescent="0.2">
      <c r="A108" s="1" t="s">
        <v>2331</v>
      </c>
      <c r="B108" s="2">
        <v>43092</v>
      </c>
      <c r="C108" s="1" t="s">
        <v>3</v>
      </c>
      <c r="D108" s="1">
        <v>34639</v>
      </c>
      <c r="E108" s="1" t="s">
        <v>4</v>
      </c>
      <c r="F108" s="1" t="s">
        <v>1477</v>
      </c>
      <c r="G108" s="1" t="s">
        <v>105</v>
      </c>
      <c r="H108" s="6">
        <v>2069</v>
      </c>
      <c r="I108" s="10">
        <v>66</v>
      </c>
      <c r="J108" s="1"/>
      <c r="L108" s="3">
        <f t="shared" si="1"/>
        <v>-82397.220000000074</v>
      </c>
      <c r="N108" s="3"/>
      <c r="O108" s="3"/>
    </row>
    <row r="109" spans="1:15" ht="11.25" customHeight="1" x14ac:dyDescent="0.2">
      <c r="A109" s="1" t="s">
        <v>2332</v>
      </c>
      <c r="B109" s="2">
        <v>43092</v>
      </c>
      <c r="C109" s="1" t="s">
        <v>12</v>
      </c>
      <c r="D109" s="1">
        <v>34654</v>
      </c>
      <c r="E109" s="1" t="s">
        <v>4</v>
      </c>
      <c r="F109" s="1" t="s">
        <v>1477</v>
      </c>
      <c r="G109" s="1" t="s">
        <v>2151</v>
      </c>
      <c r="H109" s="6">
        <v>9575.0300000000007</v>
      </c>
      <c r="I109" s="10">
        <v>67</v>
      </c>
      <c r="J109" s="1"/>
      <c r="L109" s="3">
        <f t="shared" si="1"/>
        <v>-72822.190000000075</v>
      </c>
      <c r="N109" s="3"/>
      <c r="O109" s="3"/>
    </row>
    <row r="110" spans="1:15" ht="11.25" customHeight="1" x14ac:dyDescent="0.2">
      <c r="A110" s="1" t="s">
        <v>2333</v>
      </c>
      <c r="B110" s="2">
        <v>43095</v>
      </c>
      <c r="C110" s="1" t="s">
        <v>2334</v>
      </c>
      <c r="D110" s="1">
        <v>35420</v>
      </c>
      <c r="E110" s="1" t="s">
        <v>15</v>
      </c>
      <c r="F110" s="1" t="s">
        <v>16</v>
      </c>
      <c r="G110" s="1" t="s">
        <v>2335</v>
      </c>
      <c r="H110" s="6">
        <v>261639.82</v>
      </c>
      <c r="I110" s="10">
        <v>68</v>
      </c>
      <c r="J110" s="1"/>
      <c r="L110" s="3">
        <f t="shared" si="1"/>
        <v>188817.62999999995</v>
      </c>
      <c r="N110" s="3"/>
      <c r="O110" s="3"/>
    </row>
    <row r="111" spans="1:15" ht="11.25" customHeight="1" x14ac:dyDescent="0.2">
      <c r="A111" s="1" t="s">
        <v>1455</v>
      </c>
      <c r="B111" s="2">
        <v>43095</v>
      </c>
      <c r="C111" s="1" t="s">
        <v>1673</v>
      </c>
      <c r="D111" s="1">
        <v>34656</v>
      </c>
      <c r="E111" s="1" t="s">
        <v>4</v>
      </c>
      <c r="F111" s="1" t="s">
        <v>1502</v>
      </c>
      <c r="G111" s="1" t="s">
        <v>2336</v>
      </c>
      <c r="H111" s="6">
        <v>10000</v>
      </c>
      <c r="I111" s="10">
        <v>69</v>
      </c>
      <c r="J111" s="1"/>
      <c r="L111" s="3">
        <f t="shared" si="1"/>
        <v>198817.62999999995</v>
      </c>
      <c r="N111" s="3"/>
      <c r="O111" s="3"/>
    </row>
    <row r="112" spans="1:15" ht="11.25" customHeight="1" x14ac:dyDescent="0.2">
      <c r="A112" s="12" t="s">
        <v>2390</v>
      </c>
      <c r="B112" s="13">
        <v>43095</v>
      </c>
      <c r="C112" s="12" t="s">
        <v>2391</v>
      </c>
      <c r="D112" s="12">
        <v>34658</v>
      </c>
      <c r="E112" s="12" t="s">
        <v>216</v>
      </c>
      <c r="F112" s="12" t="s">
        <v>1502</v>
      </c>
      <c r="G112" s="12" t="s">
        <v>2392</v>
      </c>
      <c r="H112" s="25">
        <v>5000</v>
      </c>
      <c r="I112" s="10">
        <v>201</v>
      </c>
      <c r="J112" s="1"/>
      <c r="L112" s="3">
        <f t="shared" si="1"/>
        <v>203817.62999999995</v>
      </c>
      <c r="N112" s="3"/>
      <c r="O112" s="3"/>
    </row>
    <row r="113" spans="1:15" ht="11.25" customHeight="1" x14ac:dyDescent="0.2">
      <c r="A113" s="12" t="s">
        <v>2393</v>
      </c>
      <c r="B113" s="13">
        <v>43095</v>
      </c>
      <c r="C113" s="12" t="s">
        <v>1506</v>
      </c>
      <c r="D113" s="12">
        <v>34661</v>
      </c>
      <c r="E113" s="12" t="s">
        <v>216</v>
      </c>
      <c r="F113" s="12" t="s">
        <v>1502</v>
      </c>
      <c r="G113" s="12" t="s">
        <v>2394</v>
      </c>
      <c r="H113" s="25">
        <v>19000</v>
      </c>
      <c r="I113" s="10">
        <v>202</v>
      </c>
      <c r="J113" s="1"/>
      <c r="L113" s="3">
        <f t="shared" si="1"/>
        <v>222817.62999999995</v>
      </c>
      <c r="N113" s="3"/>
      <c r="O113" s="3"/>
    </row>
    <row r="114" spans="1:15" ht="11.25" customHeight="1" x14ac:dyDescent="0.2">
      <c r="A114" s="1" t="s">
        <v>2337</v>
      </c>
      <c r="B114" s="2">
        <v>43095</v>
      </c>
      <c r="C114" s="1" t="s">
        <v>3</v>
      </c>
      <c r="D114" s="1">
        <v>34672</v>
      </c>
      <c r="E114" s="1" t="s">
        <v>4</v>
      </c>
      <c r="F114" s="1" t="s">
        <v>1477</v>
      </c>
      <c r="G114" s="1" t="s">
        <v>1153</v>
      </c>
      <c r="H114" s="6">
        <v>3250</v>
      </c>
      <c r="I114" s="10">
        <v>70</v>
      </c>
      <c r="J114" s="1"/>
      <c r="L114" s="3">
        <f t="shared" si="1"/>
        <v>226067.62999999995</v>
      </c>
      <c r="N114" s="3"/>
      <c r="O114" s="3"/>
    </row>
    <row r="115" spans="1:15" ht="11.25" customHeight="1" x14ac:dyDescent="0.2">
      <c r="A115" s="1" t="s">
        <v>2338</v>
      </c>
      <c r="B115" s="2">
        <v>43095</v>
      </c>
      <c r="C115" s="1" t="s">
        <v>3</v>
      </c>
      <c r="D115" s="1">
        <v>34675</v>
      </c>
      <c r="E115" s="1" t="s">
        <v>4</v>
      </c>
      <c r="F115" s="1" t="s">
        <v>1477</v>
      </c>
      <c r="G115" s="1" t="s">
        <v>2324</v>
      </c>
      <c r="H115" s="6">
        <v>110261.45</v>
      </c>
      <c r="I115" s="10">
        <v>71</v>
      </c>
      <c r="J115" s="1"/>
      <c r="L115" s="3">
        <f t="shared" si="1"/>
        <v>336329.07999999996</v>
      </c>
      <c r="N115" s="3"/>
      <c r="O115" s="3"/>
    </row>
    <row r="116" spans="1:15" ht="11.25" customHeight="1" x14ac:dyDescent="0.2">
      <c r="A116" s="1" t="s">
        <v>477</v>
      </c>
      <c r="B116" s="2">
        <v>43095</v>
      </c>
      <c r="C116" s="1" t="s">
        <v>12</v>
      </c>
      <c r="D116" s="1">
        <v>34683</v>
      </c>
      <c r="E116" s="1" t="s">
        <v>4</v>
      </c>
      <c r="F116" s="1" t="s">
        <v>1477</v>
      </c>
      <c r="G116" s="1" t="s">
        <v>1188</v>
      </c>
      <c r="H116" s="6">
        <v>3671.35</v>
      </c>
      <c r="I116" s="10">
        <v>72</v>
      </c>
      <c r="J116" s="1"/>
      <c r="L116" s="3">
        <f t="shared" si="1"/>
        <v>340000.42999999993</v>
      </c>
      <c r="N116" s="3"/>
      <c r="O116" s="3"/>
    </row>
    <row r="117" spans="1:15" ht="11.25" customHeight="1" x14ac:dyDescent="0.2">
      <c r="A117" s="1" t="s">
        <v>2339</v>
      </c>
      <c r="B117" s="2">
        <v>43096</v>
      </c>
      <c r="C117" s="1" t="s">
        <v>12</v>
      </c>
      <c r="D117" s="1">
        <v>34689</v>
      </c>
      <c r="E117" s="1" t="s">
        <v>4</v>
      </c>
      <c r="F117" s="1" t="s">
        <v>1477</v>
      </c>
      <c r="G117" s="1" t="s">
        <v>1518</v>
      </c>
      <c r="H117" s="6">
        <v>2433.9899999999998</v>
      </c>
      <c r="I117" s="10">
        <v>73</v>
      </c>
      <c r="J117" s="1"/>
      <c r="L117" s="3">
        <f t="shared" si="1"/>
        <v>342434.41999999993</v>
      </c>
      <c r="N117" s="3"/>
      <c r="O117" s="3"/>
    </row>
    <row r="118" spans="1:15" ht="11.25" customHeight="1" x14ac:dyDescent="0.2">
      <c r="A118" s="1" t="s">
        <v>2340</v>
      </c>
      <c r="B118" s="2">
        <v>43096</v>
      </c>
      <c r="C118" s="1" t="s">
        <v>35</v>
      </c>
      <c r="D118" s="1">
        <v>34690</v>
      </c>
      <c r="E118" s="1" t="s">
        <v>4</v>
      </c>
      <c r="F118" s="1" t="s">
        <v>1502</v>
      </c>
      <c r="G118" s="1" t="s">
        <v>2341</v>
      </c>
      <c r="H118" s="6">
        <v>30000</v>
      </c>
      <c r="I118" s="10">
        <v>74</v>
      </c>
      <c r="J118" s="1"/>
      <c r="L118" s="3">
        <f t="shared" si="1"/>
        <v>372434.41999999993</v>
      </c>
      <c r="N118" s="3"/>
      <c r="O118" s="3"/>
    </row>
    <row r="119" spans="1:15" x14ac:dyDescent="0.2">
      <c r="A119" s="1" t="s">
        <v>2342</v>
      </c>
      <c r="B119" s="2">
        <v>43096</v>
      </c>
      <c r="C119" s="1" t="s">
        <v>1506</v>
      </c>
      <c r="D119" s="1">
        <v>34691</v>
      </c>
      <c r="E119" s="1" t="s">
        <v>4</v>
      </c>
      <c r="F119" s="1" t="s">
        <v>1502</v>
      </c>
      <c r="G119" s="1" t="s">
        <v>2343</v>
      </c>
      <c r="H119" s="6">
        <v>5291</v>
      </c>
      <c r="I119" s="10">
        <v>75</v>
      </c>
      <c r="J119" s="1"/>
      <c r="L119" s="3">
        <f t="shared" si="1"/>
        <v>377725.41999999993</v>
      </c>
      <c r="N119" s="3"/>
      <c r="O119" s="3"/>
    </row>
    <row r="120" spans="1:15" x14ac:dyDescent="0.2">
      <c r="A120" s="1" t="s">
        <v>2344</v>
      </c>
      <c r="B120" s="2">
        <v>43096</v>
      </c>
      <c r="C120" s="1" t="s">
        <v>1673</v>
      </c>
      <c r="D120" s="1">
        <v>34694</v>
      </c>
      <c r="E120" s="1" t="s">
        <v>4</v>
      </c>
      <c r="F120" s="1" t="s">
        <v>1502</v>
      </c>
      <c r="G120" s="1" t="s">
        <v>2345</v>
      </c>
      <c r="H120" s="6">
        <v>368200</v>
      </c>
      <c r="I120" s="10">
        <v>76</v>
      </c>
      <c r="J120" s="1"/>
      <c r="L120" s="3">
        <f t="shared" si="1"/>
        <v>745925.41999999993</v>
      </c>
      <c r="N120" s="3"/>
      <c r="O120" s="3"/>
    </row>
    <row r="121" spans="1:15" ht="11.25" customHeight="1" x14ac:dyDescent="0.2">
      <c r="A121" s="1" t="s">
        <v>1788</v>
      </c>
      <c r="B121" s="2">
        <v>43096</v>
      </c>
      <c r="C121" s="1" t="s">
        <v>1531</v>
      </c>
      <c r="D121" s="1">
        <v>34695</v>
      </c>
      <c r="E121" s="1" t="s">
        <v>4</v>
      </c>
      <c r="F121" s="1" t="s">
        <v>1502</v>
      </c>
      <c r="G121" s="1" t="s">
        <v>1501</v>
      </c>
      <c r="H121" s="6">
        <v>39916.54</v>
      </c>
      <c r="I121" s="10">
        <v>73</v>
      </c>
      <c r="J121" s="1"/>
      <c r="L121" s="3">
        <f t="shared" si="1"/>
        <v>785841.96</v>
      </c>
      <c r="N121" s="3"/>
      <c r="O121" s="3"/>
    </row>
    <row r="122" spans="1:15" ht="11.25" customHeight="1" x14ac:dyDescent="0.2">
      <c r="A122" s="1" t="s">
        <v>2181</v>
      </c>
      <c r="B122" s="2">
        <v>43097</v>
      </c>
      <c r="C122" s="1" t="s">
        <v>44</v>
      </c>
      <c r="D122" s="1">
        <v>34700</v>
      </c>
      <c r="E122" s="1" t="s">
        <v>4</v>
      </c>
      <c r="F122" s="19" t="s">
        <v>1477</v>
      </c>
      <c r="G122" s="19" t="s">
        <v>2346</v>
      </c>
      <c r="H122" s="6">
        <v>50000</v>
      </c>
      <c r="I122" s="10">
        <v>77</v>
      </c>
      <c r="J122" s="1"/>
      <c r="L122" s="3">
        <f t="shared" si="1"/>
        <v>835841.96</v>
      </c>
      <c r="N122" s="3"/>
      <c r="O122" s="3"/>
    </row>
    <row r="123" spans="1:15" x14ac:dyDescent="0.2">
      <c r="A123" s="1" t="s">
        <v>2347</v>
      </c>
      <c r="B123" s="2">
        <v>43097</v>
      </c>
      <c r="C123" s="1" t="s">
        <v>12</v>
      </c>
      <c r="D123" s="1">
        <v>34704</v>
      </c>
      <c r="E123" s="1" t="s">
        <v>4</v>
      </c>
      <c r="F123" s="19" t="s">
        <v>1477</v>
      </c>
      <c r="G123" s="19" t="s">
        <v>12</v>
      </c>
      <c r="H123" s="6">
        <v>8098.3</v>
      </c>
      <c r="I123" s="10">
        <v>78</v>
      </c>
      <c r="J123" s="1"/>
      <c r="L123" s="3">
        <f t="shared" si="1"/>
        <v>843940.26</v>
      </c>
      <c r="N123" s="3"/>
      <c r="O123" s="3"/>
    </row>
    <row r="124" spans="1:15" ht="11.25" customHeight="1" x14ac:dyDescent="0.2">
      <c r="A124" s="1" t="s">
        <v>2348</v>
      </c>
      <c r="B124" s="2">
        <v>43097</v>
      </c>
      <c r="C124" s="1" t="s">
        <v>1531</v>
      </c>
      <c r="D124" s="1">
        <v>34717</v>
      </c>
      <c r="E124" s="1" t="s">
        <v>4</v>
      </c>
      <c r="F124" s="19" t="s">
        <v>1502</v>
      </c>
      <c r="G124" s="19" t="s">
        <v>1501</v>
      </c>
      <c r="H124" s="6">
        <v>10732.01</v>
      </c>
      <c r="I124" s="10">
        <v>78</v>
      </c>
      <c r="J124" s="1"/>
      <c r="L124" s="3">
        <f t="shared" si="1"/>
        <v>854672.27</v>
      </c>
      <c r="N124" s="3"/>
      <c r="O124" s="3"/>
    </row>
    <row r="125" spans="1:15" x14ac:dyDescent="0.2">
      <c r="A125" s="1" t="s">
        <v>2177</v>
      </c>
      <c r="B125" s="2">
        <v>43097</v>
      </c>
      <c r="C125" s="1" t="s">
        <v>2349</v>
      </c>
      <c r="D125" s="1">
        <v>715</v>
      </c>
      <c r="E125" s="1" t="s">
        <v>1775</v>
      </c>
      <c r="F125" s="1" t="s">
        <v>16</v>
      </c>
      <c r="G125" s="1" t="s">
        <v>2098</v>
      </c>
      <c r="H125" s="19"/>
      <c r="J125" s="19">
        <v>1260125.28</v>
      </c>
      <c r="K125" s="11">
        <v>18</v>
      </c>
      <c r="L125" s="3">
        <f t="shared" si="1"/>
        <v>-405453.01</v>
      </c>
      <c r="N125" s="3"/>
      <c r="O125" s="3"/>
    </row>
    <row r="126" spans="1:15" x14ac:dyDescent="0.2">
      <c r="A126" s="1" t="s">
        <v>2352</v>
      </c>
      <c r="B126" s="2">
        <v>43098</v>
      </c>
      <c r="C126" s="1" t="s">
        <v>2353</v>
      </c>
      <c r="D126" s="1">
        <v>35526</v>
      </c>
      <c r="E126" s="1" t="s">
        <v>628</v>
      </c>
      <c r="F126" s="1" t="s">
        <v>16</v>
      </c>
      <c r="G126" s="1" t="s">
        <v>2354</v>
      </c>
      <c r="H126" s="19"/>
      <c r="J126" s="19">
        <v>309125.28000000003</v>
      </c>
      <c r="K126" s="11">
        <v>20</v>
      </c>
      <c r="L126" s="3">
        <f t="shared" si="1"/>
        <v>-714578.29</v>
      </c>
      <c r="N126" s="3"/>
      <c r="O126" s="3"/>
    </row>
    <row r="127" spans="1:15" ht="11.25" customHeight="1" x14ac:dyDescent="0.2">
      <c r="A127" s="1" t="s">
        <v>2355</v>
      </c>
      <c r="B127" s="2">
        <v>43098</v>
      </c>
      <c r="C127" s="1" t="s">
        <v>2356</v>
      </c>
      <c r="D127" s="1">
        <v>35511</v>
      </c>
      <c r="E127" s="1" t="s">
        <v>19</v>
      </c>
      <c r="F127" s="19" t="s">
        <v>16</v>
      </c>
      <c r="G127" s="19" t="s">
        <v>2356</v>
      </c>
      <c r="H127" s="19">
        <v>2743.48</v>
      </c>
      <c r="J127" s="1"/>
      <c r="L127" s="3">
        <f t="shared" si="1"/>
        <v>-711834.81</v>
      </c>
      <c r="N127" s="3"/>
      <c r="O127" s="3"/>
    </row>
    <row r="128" spans="1:15" ht="11.25" customHeight="1" x14ac:dyDescent="0.2">
      <c r="A128" s="1" t="s">
        <v>2357</v>
      </c>
      <c r="B128" s="2">
        <v>43098</v>
      </c>
      <c r="C128" s="1" t="s">
        <v>2358</v>
      </c>
      <c r="D128" s="1">
        <v>35512</v>
      </c>
      <c r="E128" s="1" t="s">
        <v>19</v>
      </c>
      <c r="F128" s="19" t="s">
        <v>16</v>
      </c>
      <c r="G128" s="19" t="s">
        <v>2359</v>
      </c>
      <c r="H128" s="6">
        <v>224000</v>
      </c>
      <c r="I128" s="10">
        <v>79</v>
      </c>
      <c r="J128" s="1"/>
      <c r="K128" s="3"/>
      <c r="L128" s="3">
        <f t="shared" si="1"/>
        <v>-487834.81000000006</v>
      </c>
      <c r="N128" s="3"/>
      <c r="O128" s="3"/>
    </row>
    <row r="129" spans="1:15" ht="11.25" customHeight="1" x14ac:dyDescent="0.2">
      <c r="A129" s="1" t="s">
        <v>2360</v>
      </c>
      <c r="B129" s="2">
        <v>43099</v>
      </c>
      <c r="C129" s="1" t="s">
        <v>2356</v>
      </c>
      <c r="D129" s="1">
        <v>35555</v>
      </c>
      <c r="E129" s="1" t="s">
        <v>15</v>
      </c>
      <c r="F129" s="19" t="s">
        <v>16</v>
      </c>
      <c r="G129" s="19" t="s">
        <v>2361</v>
      </c>
      <c r="H129" s="19">
        <v>22814.89</v>
      </c>
      <c r="J129" s="1"/>
      <c r="K129" s="3"/>
      <c r="L129" s="3">
        <f t="shared" si="1"/>
        <v>-465019.92000000004</v>
      </c>
      <c r="N129" s="3"/>
      <c r="O129" s="3"/>
    </row>
    <row r="130" spans="1:15" ht="11.25" customHeight="1" x14ac:dyDescent="0.2">
      <c r="A130" s="1" t="s">
        <v>2362</v>
      </c>
      <c r="B130" s="2">
        <v>43099</v>
      </c>
      <c r="C130" s="1" t="s">
        <v>2363</v>
      </c>
      <c r="D130" s="1">
        <v>35556</v>
      </c>
      <c r="E130" s="1" t="s">
        <v>15</v>
      </c>
      <c r="F130" s="19" t="s">
        <v>16</v>
      </c>
      <c r="G130" s="19" t="s">
        <v>2364</v>
      </c>
      <c r="H130" s="19">
        <v>3730</v>
      </c>
      <c r="J130" s="1"/>
      <c r="K130" s="3"/>
      <c r="L130" s="3">
        <f t="shared" si="1"/>
        <v>-461289.92000000004</v>
      </c>
      <c r="N130" s="3"/>
      <c r="O130" s="3"/>
    </row>
    <row r="131" spans="1:15" ht="11.25" customHeight="1" x14ac:dyDescent="0.2">
      <c r="A131" s="1" t="s">
        <v>2362</v>
      </c>
      <c r="B131" s="2">
        <v>43099</v>
      </c>
      <c r="C131" s="1" t="s">
        <v>2363</v>
      </c>
      <c r="D131" s="1">
        <v>35556</v>
      </c>
      <c r="E131" s="1" t="s">
        <v>15</v>
      </c>
      <c r="F131" s="19" t="s">
        <v>16</v>
      </c>
      <c r="G131" s="19" t="s">
        <v>2365</v>
      </c>
      <c r="H131" s="6">
        <v>1099.01</v>
      </c>
      <c r="I131" s="10">
        <v>80</v>
      </c>
      <c r="J131" s="1"/>
      <c r="K131" s="3"/>
      <c r="L131" s="3">
        <f t="shared" si="1"/>
        <v>-460190.91000000003</v>
      </c>
      <c r="N131" s="3"/>
      <c r="O131" s="3"/>
    </row>
    <row r="132" spans="1:15" ht="11.25" customHeight="1" x14ac:dyDescent="0.2">
      <c r="A132" s="1" t="s">
        <v>2362</v>
      </c>
      <c r="B132" s="2">
        <v>43099</v>
      </c>
      <c r="C132" s="1" t="s">
        <v>2363</v>
      </c>
      <c r="D132" s="1">
        <v>35556</v>
      </c>
      <c r="E132" s="1" t="s">
        <v>15</v>
      </c>
      <c r="F132" s="19" t="s">
        <v>16</v>
      </c>
      <c r="G132" s="19" t="s">
        <v>2366</v>
      </c>
      <c r="H132" s="6">
        <v>1795.01</v>
      </c>
      <c r="I132" s="10">
        <v>81</v>
      </c>
      <c r="J132" s="1"/>
      <c r="K132" s="3"/>
      <c r="L132" s="3">
        <f t="shared" si="1"/>
        <v>-458395.9</v>
      </c>
      <c r="N132" s="3"/>
      <c r="O132" s="3"/>
    </row>
    <row r="133" spans="1:15" x14ac:dyDescent="0.2">
      <c r="A133" s="1" t="s">
        <v>2362</v>
      </c>
      <c r="B133" s="2">
        <v>43099</v>
      </c>
      <c r="C133" s="1" t="s">
        <v>2363</v>
      </c>
      <c r="D133" s="1">
        <v>35556</v>
      </c>
      <c r="E133" s="1" t="s">
        <v>15</v>
      </c>
      <c r="F133" s="19" t="s">
        <v>16</v>
      </c>
      <c r="G133" s="19" t="s">
        <v>2367</v>
      </c>
      <c r="H133" s="6">
        <v>1795.01</v>
      </c>
      <c r="I133" s="10">
        <v>82</v>
      </c>
      <c r="J133" s="1"/>
      <c r="K133" s="3"/>
      <c r="L133" s="3">
        <f t="shared" si="1"/>
        <v>-456600.89</v>
      </c>
      <c r="N133" s="3"/>
      <c r="O133" s="3"/>
    </row>
    <row r="134" spans="1:15" x14ac:dyDescent="0.2">
      <c r="A134" s="1" t="s">
        <v>2362</v>
      </c>
      <c r="B134" s="2">
        <v>43099</v>
      </c>
      <c r="C134" s="1" t="s">
        <v>2363</v>
      </c>
      <c r="D134" s="1">
        <v>35556</v>
      </c>
      <c r="E134" s="1" t="s">
        <v>15</v>
      </c>
      <c r="F134" s="19" t="s">
        <v>16</v>
      </c>
      <c r="G134" s="19" t="s">
        <v>2368</v>
      </c>
      <c r="H134" s="6">
        <v>5582</v>
      </c>
      <c r="I134" s="10">
        <v>83</v>
      </c>
      <c r="J134" s="1"/>
      <c r="K134" s="3"/>
      <c r="L134" s="3">
        <f t="shared" si="1"/>
        <v>-451018.89</v>
      </c>
      <c r="O134" s="3"/>
    </row>
    <row r="135" spans="1:15" x14ac:dyDescent="0.2">
      <c r="A135" s="1" t="s">
        <v>2369</v>
      </c>
      <c r="B135" s="2">
        <v>43100</v>
      </c>
      <c r="C135" s="1" t="s">
        <v>282</v>
      </c>
      <c r="D135" s="1">
        <v>35459</v>
      </c>
      <c r="E135" s="1" t="s">
        <v>2370</v>
      </c>
      <c r="F135" s="19" t="s">
        <v>2371</v>
      </c>
      <c r="G135" s="19" t="s">
        <v>2372</v>
      </c>
      <c r="H135" s="19"/>
      <c r="J135" s="19">
        <v>13299.75</v>
      </c>
      <c r="K135" s="4">
        <v>19</v>
      </c>
      <c r="L135" s="3">
        <f t="shared" ref="L135:L138" si="2">+L134+H135-J135</f>
        <v>-464318.64</v>
      </c>
      <c r="O135" s="3"/>
    </row>
    <row r="136" spans="1:15" x14ac:dyDescent="0.2">
      <c r="A136" s="1" t="s">
        <v>278</v>
      </c>
      <c r="B136" s="2">
        <v>43100</v>
      </c>
      <c r="C136" s="1" t="s">
        <v>2350</v>
      </c>
      <c r="D136" s="1">
        <v>35460</v>
      </c>
      <c r="E136" s="1" t="s">
        <v>15</v>
      </c>
      <c r="F136" s="19" t="s">
        <v>16</v>
      </c>
      <c r="G136" s="19" t="s">
        <v>1337</v>
      </c>
      <c r="H136" s="6">
        <v>53.08</v>
      </c>
      <c r="I136" s="20">
        <v>84</v>
      </c>
      <c r="K136" s="1"/>
      <c r="L136" s="3">
        <f t="shared" si="2"/>
        <v>-464265.56</v>
      </c>
      <c r="O136" s="3"/>
    </row>
    <row r="137" spans="1:15" x14ac:dyDescent="0.2">
      <c r="A137" s="34" t="s">
        <v>2395</v>
      </c>
      <c r="B137" s="35">
        <v>43083</v>
      </c>
      <c r="C137" s="34" t="s">
        <v>1673</v>
      </c>
      <c r="D137" s="34">
        <v>34481</v>
      </c>
      <c r="E137" s="34" t="s">
        <v>216</v>
      </c>
      <c r="F137" s="34" t="s">
        <v>1502</v>
      </c>
      <c r="G137" s="34" t="s">
        <v>2396</v>
      </c>
      <c r="H137" s="36">
        <v>100000</v>
      </c>
      <c r="I137" s="10">
        <v>205</v>
      </c>
      <c r="L137" s="3">
        <f t="shared" si="2"/>
        <v>-364265.56</v>
      </c>
    </row>
    <row r="138" spans="1:15" x14ac:dyDescent="0.2">
      <c r="H138" s="3">
        <v>243466.9</v>
      </c>
      <c r="I138" s="10">
        <v>206</v>
      </c>
      <c r="L138" s="3">
        <f t="shared" si="2"/>
        <v>-120798.66</v>
      </c>
    </row>
  </sheetData>
  <autoFilter ref="A2:M136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workbookViewId="0">
      <selection activeCell="K19" sqref="K19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42578125" style="1" bestFit="1" customWidth="1"/>
    <col min="4" max="4" width="5.28515625" style="1" bestFit="1" customWidth="1"/>
    <col min="5" max="5" width="8.140625" style="1" bestFit="1" customWidth="1"/>
    <col min="6" max="6" width="8.28515625" style="1" bestFit="1" customWidth="1"/>
    <col min="7" max="7" width="10" style="1" bestFit="1" customWidth="1"/>
    <col min="8" max="8" width="2.85546875" style="1" bestFit="1" customWidth="1"/>
    <col min="9" max="9" width="11.140625" style="1" bestFit="1" customWidth="1"/>
    <col min="10" max="10" width="10" style="1" bestFit="1" customWidth="1"/>
    <col min="11" max="16384" width="11.42578125" style="1"/>
  </cols>
  <sheetData>
    <row r="1" spans="1:17" x14ac:dyDescent="0.2">
      <c r="A1" s="17">
        <v>6500</v>
      </c>
      <c r="B1" s="10">
        <v>1</v>
      </c>
      <c r="C1" s="15">
        <v>6500</v>
      </c>
      <c r="D1" s="4">
        <v>1</v>
      </c>
      <c r="E1" s="6">
        <f>+C1-A1</f>
        <v>0</v>
      </c>
      <c r="G1" s="3">
        <v>540000</v>
      </c>
      <c r="H1" s="11">
        <v>1</v>
      </c>
      <c r="I1" s="15">
        <v>540000</v>
      </c>
      <c r="J1" s="5">
        <v>1</v>
      </c>
      <c r="K1" s="6">
        <f>+G1-I1</f>
        <v>0</v>
      </c>
      <c r="M1" s="15">
        <v>13101.29</v>
      </c>
      <c r="N1" s="4" t="s">
        <v>284</v>
      </c>
      <c r="O1" s="3">
        <v>13100.69</v>
      </c>
      <c r="P1" s="31" t="s">
        <v>284</v>
      </c>
      <c r="Q1" s="6">
        <f>+M1-O1</f>
        <v>0.6000000000003638</v>
      </c>
    </row>
    <row r="2" spans="1:17" x14ac:dyDescent="0.2">
      <c r="A2" s="17">
        <v>9376.9500000000007</v>
      </c>
      <c r="B2" s="10">
        <v>2</v>
      </c>
      <c r="C2" s="15">
        <v>9376.9500000000007</v>
      </c>
      <c r="D2" s="4">
        <v>2</v>
      </c>
      <c r="E2" s="6">
        <f t="shared" ref="E2:E14" si="0">+C2-A2</f>
        <v>0</v>
      </c>
      <c r="G2" s="3">
        <v>80000</v>
      </c>
      <c r="H2" s="11">
        <v>2</v>
      </c>
      <c r="I2" s="15">
        <v>80000</v>
      </c>
      <c r="J2" s="5">
        <v>2</v>
      </c>
      <c r="K2" s="6">
        <f t="shared" ref="K2:K18" si="1">+G2-I2</f>
        <v>0</v>
      </c>
      <c r="M2" s="3">
        <v>103000</v>
      </c>
      <c r="N2" s="10" t="s">
        <v>286</v>
      </c>
      <c r="O2" s="32">
        <v>103000</v>
      </c>
      <c r="P2" s="33" t="s">
        <v>286</v>
      </c>
      <c r="Q2" s="6">
        <f t="shared" ref="Q2:Q5" si="2">+M2-O2</f>
        <v>0</v>
      </c>
    </row>
    <row r="3" spans="1:17" x14ac:dyDescent="0.2">
      <c r="A3" s="17">
        <v>26164.93</v>
      </c>
      <c r="B3" s="10">
        <v>3</v>
      </c>
      <c r="E3" s="6"/>
      <c r="G3" s="3">
        <v>220000</v>
      </c>
      <c r="H3" s="11">
        <v>3</v>
      </c>
      <c r="I3" s="16">
        <v>220000</v>
      </c>
      <c r="J3" s="10">
        <v>3</v>
      </c>
      <c r="K3" s="6">
        <f t="shared" si="1"/>
        <v>0</v>
      </c>
      <c r="M3" s="3">
        <v>100000</v>
      </c>
      <c r="N3" s="10" t="s">
        <v>287</v>
      </c>
      <c r="O3" s="32">
        <v>100000</v>
      </c>
      <c r="P3" s="33" t="s">
        <v>287</v>
      </c>
      <c r="Q3" s="6">
        <f t="shared" si="2"/>
        <v>0</v>
      </c>
    </row>
    <row r="4" spans="1:17" x14ac:dyDescent="0.2">
      <c r="A4" s="17">
        <v>24583.01</v>
      </c>
      <c r="B4" s="10">
        <v>3</v>
      </c>
      <c r="C4" s="15">
        <v>50747.94</v>
      </c>
      <c r="D4" s="4">
        <v>3</v>
      </c>
      <c r="E4" s="6">
        <f>+C4-A4-A3</f>
        <v>0</v>
      </c>
      <c r="G4" s="3">
        <v>109000</v>
      </c>
      <c r="H4" s="11">
        <v>4</v>
      </c>
      <c r="I4" s="16">
        <v>109000</v>
      </c>
      <c r="J4" s="10">
        <v>4</v>
      </c>
      <c r="K4" s="6">
        <f t="shared" si="1"/>
        <v>0</v>
      </c>
      <c r="M4" s="3">
        <v>5865</v>
      </c>
      <c r="N4" s="10" t="s">
        <v>760</v>
      </c>
      <c r="O4" s="32">
        <v>5865</v>
      </c>
      <c r="P4" s="33" t="s">
        <v>760</v>
      </c>
      <c r="Q4" s="6">
        <f t="shared" si="2"/>
        <v>0</v>
      </c>
    </row>
    <row r="5" spans="1:17" x14ac:dyDescent="0.2">
      <c r="A5" s="17">
        <v>8932</v>
      </c>
      <c r="B5" s="10">
        <v>4</v>
      </c>
      <c r="C5" s="15">
        <v>8932</v>
      </c>
      <c r="D5" s="4">
        <v>4</v>
      </c>
      <c r="E5" s="6">
        <f>+C5-A5</f>
        <v>0</v>
      </c>
      <c r="G5" s="3">
        <v>300000</v>
      </c>
      <c r="H5" s="11">
        <v>5</v>
      </c>
      <c r="I5" s="16">
        <v>300000</v>
      </c>
      <c r="J5" s="10">
        <v>5</v>
      </c>
      <c r="K5" s="6">
        <f t="shared" si="1"/>
        <v>0</v>
      </c>
      <c r="M5" s="19">
        <v>135000</v>
      </c>
      <c r="N5" s="10" t="s">
        <v>943</v>
      </c>
      <c r="O5" s="32">
        <v>135000</v>
      </c>
      <c r="P5" s="33" t="s">
        <v>943</v>
      </c>
      <c r="Q5" s="6">
        <f t="shared" si="2"/>
        <v>0</v>
      </c>
    </row>
    <row r="6" spans="1:17" x14ac:dyDescent="0.2">
      <c r="A6" s="17">
        <v>4910</v>
      </c>
      <c r="B6" s="10">
        <v>5</v>
      </c>
      <c r="C6" s="15">
        <v>4910</v>
      </c>
      <c r="D6" s="4">
        <v>5</v>
      </c>
      <c r="E6" s="6">
        <f>+C6-A6</f>
        <v>0</v>
      </c>
      <c r="G6" s="3">
        <v>239000</v>
      </c>
      <c r="H6" s="11">
        <v>6</v>
      </c>
      <c r="I6" s="15">
        <v>239000</v>
      </c>
      <c r="J6" s="5">
        <v>6</v>
      </c>
      <c r="K6" s="6">
        <f t="shared" si="1"/>
        <v>0</v>
      </c>
    </row>
    <row r="7" spans="1:17" x14ac:dyDescent="0.2">
      <c r="A7" s="6">
        <v>5291</v>
      </c>
      <c r="B7" s="10">
        <v>5</v>
      </c>
      <c r="C7" s="15">
        <v>5291</v>
      </c>
      <c r="D7" s="11">
        <v>5</v>
      </c>
      <c r="E7" s="6">
        <f t="shared" ref="E7:E8" si="3">+C7-A7</f>
        <v>0</v>
      </c>
      <c r="G7" s="3">
        <v>75000</v>
      </c>
      <c r="H7" s="11">
        <v>7</v>
      </c>
      <c r="I7" s="15">
        <v>75000</v>
      </c>
      <c r="J7" s="5">
        <v>7</v>
      </c>
      <c r="K7" s="6">
        <f t="shared" si="1"/>
        <v>0</v>
      </c>
    </row>
    <row r="8" spans="1:17" x14ac:dyDescent="0.2">
      <c r="A8" s="17">
        <v>1099</v>
      </c>
      <c r="B8" s="10">
        <v>6</v>
      </c>
      <c r="C8" s="15">
        <v>1099</v>
      </c>
      <c r="D8" s="4">
        <v>6</v>
      </c>
      <c r="E8" s="6">
        <f t="shared" si="3"/>
        <v>0</v>
      </c>
      <c r="G8" s="3">
        <v>66000</v>
      </c>
      <c r="H8" s="11">
        <v>8</v>
      </c>
      <c r="I8" s="16">
        <v>66000</v>
      </c>
      <c r="J8" s="10">
        <v>8</v>
      </c>
      <c r="K8" s="6">
        <f t="shared" si="1"/>
        <v>0</v>
      </c>
    </row>
    <row r="9" spans="1:17" x14ac:dyDescent="0.2">
      <c r="A9" s="17">
        <v>2197.23</v>
      </c>
      <c r="B9" s="10">
        <v>7</v>
      </c>
      <c r="E9" s="6"/>
      <c r="G9" s="3">
        <v>42000</v>
      </c>
      <c r="H9" s="11">
        <v>9</v>
      </c>
      <c r="I9" s="16">
        <v>42000</v>
      </c>
      <c r="J9" s="10">
        <v>9</v>
      </c>
      <c r="K9" s="6">
        <f t="shared" si="1"/>
        <v>0</v>
      </c>
    </row>
    <row r="10" spans="1:17" x14ac:dyDescent="0.2">
      <c r="A10" s="17">
        <v>17691.38</v>
      </c>
      <c r="B10" s="10">
        <v>7</v>
      </c>
      <c r="C10" s="15">
        <v>19888.61</v>
      </c>
      <c r="D10" s="4">
        <v>7</v>
      </c>
      <c r="E10" s="6">
        <f>+C10-A10-A9</f>
        <v>0</v>
      </c>
      <c r="G10" s="3">
        <v>830125.28</v>
      </c>
      <c r="H10" s="11">
        <v>10</v>
      </c>
      <c r="I10" s="18">
        <v>830125.28</v>
      </c>
      <c r="J10" s="5">
        <v>10</v>
      </c>
      <c r="K10" s="6">
        <f t="shared" si="1"/>
        <v>0</v>
      </c>
    </row>
    <row r="11" spans="1:17" x14ac:dyDescent="0.2">
      <c r="A11" s="6">
        <v>9575.0300000000007</v>
      </c>
      <c r="B11" s="10">
        <v>7</v>
      </c>
      <c r="C11" s="6">
        <v>9575.0300000000007</v>
      </c>
      <c r="D11" s="11">
        <v>7</v>
      </c>
      <c r="E11" s="6">
        <f>+C11-A11</f>
        <v>0</v>
      </c>
      <c r="G11" s="3">
        <v>165000</v>
      </c>
      <c r="H11" s="11">
        <v>11</v>
      </c>
      <c r="I11" s="18">
        <v>165000</v>
      </c>
      <c r="J11" s="5">
        <v>11</v>
      </c>
      <c r="K11" s="6">
        <f t="shared" si="1"/>
        <v>0</v>
      </c>
    </row>
    <row r="12" spans="1:17" x14ac:dyDescent="0.2">
      <c r="A12" s="17">
        <v>150000</v>
      </c>
      <c r="B12" s="10">
        <v>8</v>
      </c>
      <c r="C12" s="15">
        <v>150000</v>
      </c>
      <c r="D12" s="4">
        <v>8</v>
      </c>
      <c r="E12" s="6">
        <f t="shared" ref="E12:E16" si="4">+C12-A12</f>
        <v>0</v>
      </c>
      <c r="G12" s="3">
        <v>165000</v>
      </c>
      <c r="H12" s="11">
        <v>12</v>
      </c>
      <c r="I12" s="18">
        <v>165000</v>
      </c>
      <c r="J12" s="5">
        <v>12</v>
      </c>
      <c r="K12" s="6">
        <f t="shared" si="1"/>
        <v>0</v>
      </c>
    </row>
    <row r="13" spans="1:17" x14ac:dyDescent="0.2">
      <c r="A13" s="17">
        <v>50000</v>
      </c>
      <c r="B13" s="10">
        <v>9</v>
      </c>
      <c r="C13" s="15">
        <v>50000</v>
      </c>
      <c r="D13" s="4">
        <v>9</v>
      </c>
      <c r="E13" s="6">
        <f t="shared" si="4"/>
        <v>0</v>
      </c>
      <c r="G13" s="3">
        <v>562125.28</v>
      </c>
      <c r="H13" s="11">
        <v>13</v>
      </c>
      <c r="I13" s="17">
        <v>562125.28</v>
      </c>
      <c r="J13" s="5">
        <v>13</v>
      </c>
      <c r="K13" s="6">
        <f t="shared" si="1"/>
        <v>0</v>
      </c>
    </row>
    <row r="14" spans="1:17" x14ac:dyDescent="0.2">
      <c r="A14" s="17">
        <v>43100</v>
      </c>
      <c r="B14" s="10">
        <v>10</v>
      </c>
      <c r="C14" s="15">
        <v>43100</v>
      </c>
      <c r="D14" s="4">
        <v>10</v>
      </c>
      <c r="E14" s="6">
        <f t="shared" si="4"/>
        <v>0</v>
      </c>
      <c r="G14" s="3">
        <v>253125.28</v>
      </c>
      <c r="H14" s="11">
        <v>14</v>
      </c>
      <c r="I14" s="3">
        <v>253125.28</v>
      </c>
      <c r="J14" s="5">
        <v>14</v>
      </c>
      <c r="K14" s="6">
        <f t="shared" si="1"/>
        <v>0</v>
      </c>
    </row>
    <row r="15" spans="1:17" x14ac:dyDescent="0.2">
      <c r="A15" s="17">
        <v>2625</v>
      </c>
      <c r="B15" s="10">
        <v>11</v>
      </c>
      <c r="C15" s="15">
        <v>2625</v>
      </c>
      <c r="D15" s="4">
        <v>11</v>
      </c>
      <c r="E15" s="6">
        <f t="shared" si="4"/>
        <v>0</v>
      </c>
      <c r="G15" s="19">
        <v>887125.28</v>
      </c>
      <c r="H15" s="11">
        <v>15</v>
      </c>
      <c r="I15" s="15">
        <v>887125.28</v>
      </c>
      <c r="J15" s="10">
        <v>15</v>
      </c>
      <c r="K15" s="6">
        <f t="shared" si="1"/>
        <v>0</v>
      </c>
    </row>
    <row r="16" spans="1:17" x14ac:dyDescent="0.2">
      <c r="A16" s="17">
        <v>59471</v>
      </c>
      <c r="B16" s="10">
        <v>12</v>
      </c>
      <c r="C16" s="15">
        <v>59471</v>
      </c>
      <c r="D16" s="4">
        <v>12</v>
      </c>
      <c r="E16" s="6">
        <f t="shared" si="4"/>
        <v>0</v>
      </c>
      <c r="G16" s="19">
        <v>36781.230000000003</v>
      </c>
      <c r="H16" s="11">
        <v>16</v>
      </c>
      <c r="I16" s="16">
        <v>36781.230000000003</v>
      </c>
      <c r="J16" s="10">
        <v>16</v>
      </c>
      <c r="K16" s="6">
        <f t="shared" si="1"/>
        <v>0</v>
      </c>
    </row>
    <row r="17" spans="1:11" x14ac:dyDescent="0.2">
      <c r="A17" s="17">
        <v>17778.36</v>
      </c>
      <c r="B17" s="10">
        <v>13</v>
      </c>
      <c r="G17" s="19">
        <v>200000</v>
      </c>
      <c r="H17" s="11">
        <v>17</v>
      </c>
      <c r="I17" s="6">
        <v>200000</v>
      </c>
      <c r="J17" s="10">
        <v>17</v>
      </c>
      <c r="K17" s="6">
        <f t="shared" si="1"/>
        <v>0</v>
      </c>
    </row>
    <row r="18" spans="1:11" x14ac:dyDescent="0.2">
      <c r="A18" s="17">
        <v>5960</v>
      </c>
      <c r="B18" s="10">
        <v>13</v>
      </c>
      <c r="C18" s="16">
        <v>23738.36</v>
      </c>
      <c r="D18" s="11">
        <v>13</v>
      </c>
      <c r="E18" s="6">
        <f>+C18-A18-A17</f>
        <v>0</v>
      </c>
      <c r="G18" s="19">
        <v>1260125.28</v>
      </c>
      <c r="H18" s="11">
        <v>18</v>
      </c>
      <c r="I18" s="17">
        <v>1260125.28</v>
      </c>
      <c r="J18" s="10">
        <v>18</v>
      </c>
      <c r="K18" s="6">
        <f t="shared" si="1"/>
        <v>0</v>
      </c>
    </row>
    <row r="19" spans="1:11" x14ac:dyDescent="0.2">
      <c r="A19" s="17">
        <v>703</v>
      </c>
      <c r="B19" s="10">
        <v>14</v>
      </c>
      <c r="C19" s="15">
        <v>703</v>
      </c>
      <c r="D19" s="4">
        <v>14</v>
      </c>
      <c r="E19" s="6">
        <f>+C19-A19</f>
        <v>0</v>
      </c>
      <c r="I19" s="28">
        <v>134.63999999999999</v>
      </c>
      <c r="J19" s="5">
        <v>19</v>
      </c>
    </row>
    <row r="20" spans="1:11" x14ac:dyDescent="0.2">
      <c r="A20" s="17">
        <v>2040</v>
      </c>
      <c r="B20" s="10">
        <v>15</v>
      </c>
      <c r="C20" s="15">
        <v>2040</v>
      </c>
      <c r="D20" s="4">
        <v>15</v>
      </c>
      <c r="E20" s="6">
        <f t="shared" ref="E20:E34" si="5">+C20-A20</f>
        <v>0</v>
      </c>
      <c r="I20" s="28">
        <v>21.54</v>
      </c>
      <c r="J20" s="5">
        <v>19</v>
      </c>
    </row>
    <row r="21" spans="1:11" x14ac:dyDescent="0.2">
      <c r="A21" s="17">
        <v>60850</v>
      </c>
      <c r="B21" s="10">
        <v>16</v>
      </c>
      <c r="C21" s="15">
        <v>60850</v>
      </c>
      <c r="D21" s="4">
        <v>16</v>
      </c>
      <c r="E21" s="6">
        <f t="shared" si="5"/>
        <v>0</v>
      </c>
      <c r="I21" s="28">
        <v>75.87</v>
      </c>
      <c r="J21" s="5">
        <v>19</v>
      </c>
    </row>
    <row r="22" spans="1:11" x14ac:dyDescent="0.2">
      <c r="A22" s="17">
        <v>1995</v>
      </c>
      <c r="B22" s="10">
        <v>17</v>
      </c>
      <c r="C22" s="15">
        <v>1995</v>
      </c>
      <c r="D22" s="4">
        <v>17</v>
      </c>
      <c r="E22" s="6">
        <f t="shared" si="5"/>
        <v>0</v>
      </c>
      <c r="I22" s="28">
        <v>12.14</v>
      </c>
      <c r="J22" s="5">
        <v>19</v>
      </c>
    </row>
    <row r="23" spans="1:11" x14ac:dyDescent="0.2">
      <c r="A23" s="17">
        <v>1995</v>
      </c>
      <c r="B23" s="10">
        <v>18</v>
      </c>
      <c r="C23" s="15">
        <v>1995</v>
      </c>
      <c r="D23" s="4">
        <v>18</v>
      </c>
      <c r="E23" s="6">
        <f t="shared" si="5"/>
        <v>0</v>
      </c>
      <c r="H23" s="19"/>
      <c r="I23" s="28">
        <v>11.44</v>
      </c>
      <c r="J23" s="5">
        <v>19</v>
      </c>
    </row>
    <row r="24" spans="1:11" x14ac:dyDescent="0.2">
      <c r="A24" s="17">
        <v>75000</v>
      </c>
      <c r="B24" s="10">
        <v>19</v>
      </c>
      <c r="C24" s="15">
        <v>75000</v>
      </c>
      <c r="D24" s="4">
        <v>19</v>
      </c>
      <c r="E24" s="6">
        <f t="shared" si="5"/>
        <v>0</v>
      </c>
      <c r="H24" s="19"/>
      <c r="I24" s="28">
        <v>71.5</v>
      </c>
      <c r="J24" s="5">
        <v>19</v>
      </c>
    </row>
    <row r="25" spans="1:11" x14ac:dyDescent="0.2">
      <c r="A25" s="17">
        <v>38150</v>
      </c>
      <c r="B25" s="10">
        <v>20</v>
      </c>
      <c r="C25" s="15">
        <v>38150</v>
      </c>
      <c r="D25" s="4">
        <v>20</v>
      </c>
      <c r="E25" s="6">
        <f t="shared" si="5"/>
        <v>0</v>
      </c>
      <c r="H25" s="19"/>
      <c r="I25" s="28">
        <v>168.93</v>
      </c>
      <c r="J25" s="5">
        <v>19</v>
      </c>
    </row>
    <row r="26" spans="1:11" x14ac:dyDescent="0.2">
      <c r="A26" s="17">
        <v>5215.6000000000004</v>
      </c>
      <c r="B26" s="10">
        <v>21</v>
      </c>
      <c r="C26" s="15">
        <v>5215.6000000000004</v>
      </c>
      <c r="D26" s="4">
        <v>21</v>
      </c>
      <c r="E26" s="6">
        <f t="shared" si="5"/>
        <v>0</v>
      </c>
      <c r="H26" s="19"/>
      <c r="I26" s="28">
        <v>27.03</v>
      </c>
      <c r="J26" s="5">
        <v>19</v>
      </c>
    </row>
    <row r="27" spans="1:11" x14ac:dyDescent="0.2">
      <c r="A27" s="17">
        <v>2630</v>
      </c>
      <c r="B27" s="10">
        <v>22</v>
      </c>
      <c r="C27" s="15">
        <v>2630</v>
      </c>
      <c r="D27" s="4">
        <v>22</v>
      </c>
      <c r="E27" s="6">
        <f t="shared" si="5"/>
        <v>0</v>
      </c>
      <c r="I27" s="28">
        <v>17.52</v>
      </c>
      <c r="J27" s="5">
        <v>19</v>
      </c>
    </row>
    <row r="28" spans="1:11" x14ac:dyDescent="0.2">
      <c r="A28" s="17">
        <v>20027.009999999998</v>
      </c>
      <c r="B28" s="10">
        <v>23</v>
      </c>
      <c r="C28" s="15">
        <v>20027.009999999998</v>
      </c>
      <c r="D28" s="4">
        <v>23</v>
      </c>
      <c r="E28" s="6">
        <f t="shared" si="5"/>
        <v>0</v>
      </c>
      <c r="H28" s="19"/>
      <c r="I28" s="28">
        <v>2.8</v>
      </c>
      <c r="J28" s="5">
        <v>19</v>
      </c>
    </row>
    <row r="29" spans="1:11" x14ac:dyDescent="0.2">
      <c r="A29" s="17">
        <v>13538.93</v>
      </c>
      <c r="B29" s="10">
        <v>24</v>
      </c>
      <c r="C29" s="15">
        <v>13538.93</v>
      </c>
      <c r="D29" s="4">
        <v>24</v>
      </c>
      <c r="E29" s="6">
        <f t="shared" si="5"/>
        <v>0</v>
      </c>
      <c r="H29" s="19"/>
      <c r="I29" s="29">
        <v>126.59</v>
      </c>
      <c r="J29" s="5">
        <v>19</v>
      </c>
    </row>
    <row r="30" spans="1:11" x14ac:dyDescent="0.2">
      <c r="A30" s="17">
        <v>5500</v>
      </c>
      <c r="B30" s="10">
        <v>25</v>
      </c>
      <c r="C30" s="15">
        <v>5500</v>
      </c>
      <c r="D30" s="4">
        <v>25</v>
      </c>
      <c r="E30" s="6">
        <f t="shared" si="5"/>
        <v>0</v>
      </c>
      <c r="I30" s="28">
        <v>791.2</v>
      </c>
      <c r="J30" s="5">
        <v>19</v>
      </c>
    </row>
    <row r="31" spans="1:11" x14ac:dyDescent="0.2">
      <c r="A31" s="17">
        <v>10000</v>
      </c>
      <c r="B31" s="10">
        <v>26</v>
      </c>
      <c r="C31" s="15">
        <v>10000</v>
      </c>
      <c r="D31" s="4">
        <v>26</v>
      </c>
      <c r="E31" s="6">
        <f t="shared" si="5"/>
        <v>0</v>
      </c>
      <c r="H31" s="19"/>
      <c r="I31" s="28">
        <v>157.16</v>
      </c>
      <c r="J31" s="5">
        <v>19</v>
      </c>
    </row>
    <row r="32" spans="1:11" x14ac:dyDescent="0.2">
      <c r="A32" s="17">
        <v>150000</v>
      </c>
      <c r="B32" s="10">
        <v>27</v>
      </c>
      <c r="C32" s="15">
        <v>150000</v>
      </c>
      <c r="D32" s="4">
        <v>27</v>
      </c>
      <c r="E32" s="6">
        <f t="shared" si="5"/>
        <v>0</v>
      </c>
      <c r="H32" s="19"/>
      <c r="I32" s="28">
        <v>25.15</v>
      </c>
      <c r="J32" s="5">
        <v>19</v>
      </c>
    </row>
    <row r="33" spans="1:10" x14ac:dyDescent="0.2">
      <c r="A33" s="17">
        <v>3889</v>
      </c>
      <c r="B33" s="10">
        <v>28</v>
      </c>
      <c r="C33" s="15">
        <v>3889</v>
      </c>
      <c r="D33" s="4">
        <v>28</v>
      </c>
      <c r="E33" s="6">
        <f t="shared" si="5"/>
        <v>0</v>
      </c>
      <c r="I33" s="28">
        <v>42.75</v>
      </c>
      <c r="J33" s="5">
        <v>19</v>
      </c>
    </row>
    <row r="34" spans="1:10" x14ac:dyDescent="0.2">
      <c r="A34" s="17">
        <v>464</v>
      </c>
      <c r="B34" s="10">
        <v>29</v>
      </c>
      <c r="C34" s="15">
        <v>464</v>
      </c>
      <c r="D34" s="4">
        <v>29</v>
      </c>
      <c r="E34" s="6">
        <f t="shared" si="5"/>
        <v>0</v>
      </c>
      <c r="I34" s="28">
        <v>6.84</v>
      </c>
      <c r="J34" s="5">
        <v>19</v>
      </c>
    </row>
    <row r="35" spans="1:10" x14ac:dyDescent="0.2">
      <c r="A35" s="17">
        <v>3616.6</v>
      </c>
      <c r="B35" s="10">
        <v>30</v>
      </c>
      <c r="H35" s="19"/>
      <c r="I35" s="28">
        <v>197.1</v>
      </c>
      <c r="J35" s="5">
        <v>19</v>
      </c>
    </row>
    <row r="36" spans="1:10" x14ac:dyDescent="0.2">
      <c r="A36" s="17">
        <v>2617.6799999999998</v>
      </c>
      <c r="B36" s="10">
        <v>30</v>
      </c>
      <c r="C36" s="16">
        <v>6234.28</v>
      </c>
      <c r="D36" s="11">
        <v>30</v>
      </c>
      <c r="E36" s="6">
        <f>+C36-A36-A35</f>
        <v>0</v>
      </c>
      <c r="H36" s="19"/>
      <c r="I36" s="28">
        <v>31.54</v>
      </c>
      <c r="J36" s="5">
        <v>19</v>
      </c>
    </row>
    <row r="37" spans="1:10" x14ac:dyDescent="0.2">
      <c r="A37" s="17">
        <v>20000</v>
      </c>
      <c r="B37" s="10">
        <v>31</v>
      </c>
      <c r="C37" s="15">
        <v>20000</v>
      </c>
      <c r="D37" s="4">
        <v>31</v>
      </c>
      <c r="E37" s="6">
        <f>+C37-A37</f>
        <v>0</v>
      </c>
      <c r="H37" s="19"/>
      <c r="I37" s="29">
        <v>1220</v>
      </c>
      <c r="J37" s="10">
        <v>19</v>
      </c>
    </row>
    <row r="38" spans="1:10" x14ac:dyDescent="0.2">
      <c r="A38" s="17">
        <v>150192.15</v>
      </c>
      <c r="B38" s="10">
        <v>32</v>
      </c>
      <c r="C38" s="15">
        <v>150192.15</v>
      </c>
      <c r="D38" s="4">
        <v>32</v>
      </c>
      <c r="E38" s="6">
        <f t="shared" ref="E38:E66" si="6">+C38-A38</f>
        <v>0</v>
      </c>
      <c r="H38" s="19"/>
      <c r="I38" s="29">
        <v>195.2</v>
      </c>
      <c r="J38" s="10">
        <v>19</v>
      </c>
    </row>
    <row r="39" spans="1:10" x14ac:dyDescent="0.2">
      <c r="A39" s="17">
        <v>300000</v>
      </c>
      <c r="B39" s="10">
        <v>33</v>
      </c>
      <c r="C39" s="15">
        <v>300000</v>
      </c>
      <c r="D39" s="4">
        <v>33</v>
      </c>
      <c r="E39" s="6">
        <f t="shared" si="6"/>
        <v>0</v>
      </c>
      <c r="H39" s="19"/>
      <c r="I39" s="29">
        <v>35.75</v>
      </c>
      <c r="J39" s="10">
        <v>19</v>
      </c>
    </row>
    <row r="40" spans="1:10" x14ac:dyDescent="0.2">
      <c r="A40" s="17">
        <v>3250.01</v>
      </c>
      <c r="B40" s="10">
        <v>34</v>
      </c>
      <c r="E40" s="6"/>
      <c r="H40" s="19"/>
      <c r="I40" s="29">
        <v>5.72</v>
      </c>
      <c r="J40" s="10">
        <v>19</v>
      </c>
    </row>
    <row r="41" spans="1:10" x14ac:dyDescent="0.2">
      <c r="A41" s="17">
        <v>10205.01</v>
      </c>
      <c r="B41" s="10">
        <v>34</v>
      </c>
      <c r="C41" s="17">
        <v>13455.02</v>
      </c>
      <c r="D41" s="4">
        <v>34</v>
      </c>
      <c r="E41" s="6">
        <f>+C41-A41-A40</f>
        <v>0</v>
      </c>
      <c r="I41" s="29">
        <v>125.34</v>
      </c>
      <c r="J41" s="10">
        <v>19</v>
      </c>
    </row>
    <row r="42" spans="1:10" x14ac:dyDescent="0.2">
      <c r="A42" s="17">
        <v>1995</v>
      </c>
      <c r="B42" s="10">
        <v>35</v>
      </c>
      <c r="C42" s="17">
        <v>1995</v>
      </c>
      <c r="D42" s="4">
        <v>35</v>
      </c>
      <c r="E42" s="6">
        <f>+C42-A42</f>
        <v>0</v>
      </c>
      <c r="I42" s="29">
        <v>42.86</v>
      </c>
      <c r="J42" s="10">
        <v>19</v>
      </c>
    </row>
    <row r="43" spans="1:10" x14ac:dyDescent="0.2">
      <c r="A43" s="17">
        <v>33480</v>
      </c>
      <c r="B43" s="10">
        <v>36</v>
      </c>
      <c r="E43" s="6"/>
      <c r="H43" s="19"/>
      <c r="I43" s="29">
        <v>267.87</v>
      </c>
      <c r="J43" s="10">
        <v>19</v>
      </c>
    </row>
    <row r="44" spans="1:10" x14ac:dyDescent="0.2">
      <c r="A44" s="17">
        <v>22099.99</v>
      </c>
      <c r="B44" s="10">
        <v>36</v>
      </c>
      <c r="C44" s="6">
        <v>55579.99</v>
      </c>
      <c r="D44" s="11">
        <v>36</v>
      </c>
      <c r="E44" s="6">
        <f>+C44-A44-A43</f>
        <v>0</v>
      </c>
      <c r="H44" s="19"/>
      <c r="I44" s="29">
        <v>20.059999999999999</v>
      </c>
      <c r="J44" s="10">
        <v>19</v>
      </c>
    </row>
    <row r="45" spans="1:10" x14ac:dyDescent="0.2">
      <c r="A45" s="17">
        <v>5854</v>
      </c>
      <c r="B45" s="10">
        <v>37</v>
      </c>
      <c r="C45" s="17">
        <v>5854</v>
      </c>
      <c r="D45" s="4">
        <v>37</v>
      </c>
      <c r="E45" s="6">
        <f>+C45-A45</f>
        <v>0</v>
      </c>
      <c r="H45" s="19"/>
      <c r="I45" s="28">
        <v>75.06</v>
      </c>
      <c r="J45" s="5">
        <v>19</v>
      </c>
    </row>
    <row r="46" spans="1:10" x14ac:dyDescent="0.2">
      <c r="A46" s="17">
        <v>185000</v>
      </c>
      <c r="B46" s="10">
        <v>38</v>
      </c>
      <c r="C46" s="18">
        <v>185000</v>
      </c>
      <c r="D46" s="4">
        <v>38</v>
      </c>
      <c r="E46" s="6">
        <f t="shared" ref="E46:E56" si="7">+C46-A46</f>
        <v>0</v>
      </c>
      <c r="I46" s="28">
        <v>19.32</v>
      </c>
      <c r="J46" s="5">
        <v>19</v>
      </c>
    </row>
    <row r="47" spans="1:10" x14ac:dyDescent="0.2">
      <c r="A47" s="17">
        <v>70000</v>
      </c>
      <c r="B47" s="10">
        <v>39</v>
      </c>
      <c r="C47" s="18">
        <v>70000</v>
      </c>
      <c r="D47" s="4">
        <v>39</v>
      </c>
      <c r="E47" s="6">
        <f t="shared" si="7"/>
        <v>0</v>
      </c>
      <c r="H47" s="19"/>
      <c r="I47" s="28">
        <v>12</v>
      </c>
      <c r="J47" s="5">
        <v>19</v>
      </c>
    </row>
    <row r="48" spans="1:10" x14ac:dyDescent="0.2">
      <c r="A48" s="17">
        <v>120000</v>
      </c>
      <c r="B48" s="10">
        <v>40</v>
      </c>
      <c r="C48" s="18">
        <v>120000</v>
      </c>
      <c r="D48" s="4">
        <v>40</v>
      </c>
      <c r="E48" s="6">
        <f t="shared" si="7"/>
        <v>0</v>
      </c>
      <c r="H48" s="19"/>
      <c r="I48" s="28">
        <v>3.09</v>
      </c>
      <c r="J48" s="5">
        <v>19</v>
      </c>
    </row>
    <row r="49" spans="1:10" x14ac:dyDescent="0.2">
      <c r="A49" s="17">
        <v>5000</v>
      </c>
      <c r="B49" s="10">
        <v>41</v>
      </c>
      <c r="C49" s="18">
        <v>5000</v>
      </c>
      <c r="D49" s="4">
        <v>41</v>
      </c>
      <c r="E49" s="6">
        <f t="shared" si="7"/>
        <v>0</v>
      </c>
      <c r="H49" s="19"/>
      <c r="I49" s="28">
        <v>322.92</v>
      </c>
      <c r="J49" s="5">
        <v>19</v>
      </c>
    </row>
    <row r="50" spans="1:10" x14ac:dyDescent="0.2">
      <c r="A50" s="17">
        <v>101908.62</v>
      </c>
      <c r="B50" s="10">
        <v>42</v>
      </c>
      <c r="C50" s="6">
        <v>101908.62</v>
      </c>
      <c r="D50" s="11">
        <v>42</v>
      </c>
      <c r="E50" s="6">
        <f t="shared" si="7"/>
        <v>0</v>
      </c>
      <c r="H50" s="19"/>
      <c r="I50" s="28">
        <v>51.67</v>
      </c>
      <c r="J50" s="5">
        <v>19</v>
      </c>
    </row>
    <row r="51" spans="1:10" x14ac:dyDescent="0.2">
      <c r="A51" s="17">
        <v>55600</v>
      </c>
      <c r="B51" s="10">
        <v>43</v>
      </c>
      <c r="C51" s="6">
        <v>55600</v>
      </c>
      <c r="D51" s="11">
        <v>43</v>
      </c>
      <c r="E51" s="6">
        <f t="shared" si="7"/>
        <v>0</v>
      </c>
      <c r="H51" s="19"/>
      <c r="I51" s="28">
        <v>56.61</v>
      </c>
      <c r="J51" s="5">
        <v>19</v>
      </c>
    </row>
    <row r="52" spans="1:10" x14ac:dyDescent="0.2">
      <c r="A52" s="17">
        <v>17129</v>
      </c>
      <c r="B52" s="10">
        <v>44</v>
      </c>
      <c r="C52" s="15">
        <v>17129</v>
      </c>
      <c r="D52" s="4">
        <v>44</v>
      </c>
      <c r="E52" s="6">
        <f t="shared" si="7"/>
        <v>0</v>
      </c>
      <c r="I52" s="28">
        <v>9.06</v>
      </c>
      <c r="J52" s="5">
        <v>19</v>
      </c>
    </row>
    <row r="53" spans="1:10" x14ac:dyDescent="0.2">
      <c r="A53" s="17">
        <v>50000</v>
      </c>
      <c r="B53" s="10">
        <v>45</v>
      </c>
      <c r="C53" s="18">
        <v>50000</v>
      </c>
      <c r="D53" s="4">
        <v>45</v>
      </c>
      <c r="E53" s="6">
        <f t="shared" si="7"/>
        <v>0</v>
      </c>
      <c r="H53" s="19"/>
      <c r="I53" s="28">
        <v>83.35</v>
      </c>
      <c r="J53" s="5">
        <v>19</v>
      </c>
    </row>
    <row r="54" spans="1:10" x14ac:dyDescent="0.2">
      <c r="A54" s="17">
        <v>561.20000000000005</v>
      </c>
      <c r="B54" s="10">
        <v>46</v>
      </c>
      <c r="E54" s="6"/>
      <c r="H54" s="19"/>
      <c r="I54" s="28">
        <v>13.34</v>
      </c>
      <c r="J54" s="5">
        <v>19</v>
      </c>
    </row>
    <row r="55" spans="1:10" x14ac:dyDescent="0.2">
      <c r="A55" s="17">
        <v>6575.5</v>
      </c>
      <c r="B55" s="10">
        <v>46</v>
      </c>
      <c r="C55" s="17">
        <v>7136.7</v>
      </c>
      <c r="D55" s="4">
        <v>46</v>
      </c>
      <c r="E55" s="6">
        <f>+C55-A55-A54</f>
        <v>0</v>
      </c>
      <c r="H55" s="19"/>
      <c r="I55" s="28">
        <v>106.68</v>
      </c>
      <c r="J55" s="5">
        <v>19</v>
      </c>
    </row>
    <row r="56" spans="1:10" x14ac:dyDescent="0.2">
      <c r="A56" s="17">
        <v>10000</v>
      </c>
      <c r="B56" s="10">
        <v>47</v>
      </c>
      <c r="C56" s="17">
        <v>10000</v>
      </c>
      <c r="D56" s="4">
        <v>47</v>
      </c>
      <c r="E56" s="6">
        <f>+C56-A56</f>
        <v>0</v>
      </c>
      <c r="I56" s="28">
        <v>17.07</v>
      </c>
      <c r="J56" s="5">
        <v>19</v>
      </c>
    </row>
    <row r="57" spans="1:10" x14ac:dyDescent="0.2">
      <c r="A57" s="17">
        <v>224000</v>
      </c>
      <c r="B57" s="10">
        <v>48</v>
      </c>
      <c r="C57" s="17">
        <v>224000</v>
      </c>
      <c r="D57" s="4">
        <v>48</v>
      </c>
      <c r="E57" s="6">
        <f t="shared" ref="E57:E72" si="8">+C57-A57</f>
        <v>0</v>
      </c>
      <c r="H57" s="19"/>
      <c r="I57" s="28">
        <v>217</v>
      </c>
      <c r="J57" s="5">
        <v>19</v>
      </c>
    </row>
    <row r="58" spans="1:10" x14ac:dyDescent="0.2">
      <c r="A58" s="17">
        <v>12215.01</v>
      </c>
      <c r="B58" s="10">
        <v>49</v>
      </c>
      <c r="E58" s="6"/>
      <c r="H58" s="19"/>
      <c r="I58" s="28">
        <v>34.72</v>
      </c>
      <c r="J58" s="5">
        <v>19</v>
      </c>
    </row>
    <row r="59" spans="1:10" x14ac:dyDescent="0.2">
      <c r="A59" s="17">
        <v>10316.32</v>
      </c>
      <c r="B59" s="10">
        <v>49</v>
      </c>
      <c r="C59" s="3">
        <v>22531.33</v>
      </c>
      <c r="D59" s="4">
        <v>49</v>
      </c>
      <c r="E59" s="6">
        <f>+C59-A59-A58</f>
        <v>0</v>
      </c>
      <c r="H59" s="19"/>
      <c r="I59" s="29">
        <v>64.7</v>
      </c>
      <c r="J59" s="5">
        <v>19</v>
      </c>
    </row>
    <row r="60" spans="1:10" x14ac:dyDescent="0.2">
      <c r="A60" s="17">
        <v>2485</v>
      </c>
      <c r="B60" s="10">
        <v>50</v>
      </c>
      <c r="C60" s="17">
        <v>2485</v>
      </c>
      <c r="D60" s="4">
        <v>50</v>
      </c>
      <c r="E60" s="6">
        <f>+C60-A60</f>
        <v>0</v>
      </c>
      <c r="H60" s="19"/>
      <c r="I60" s="29">
        <v>10.35</v>
      </c>
      <c r="J60" s="5">
        <v>19</v>
      </c>
    </row>
    <row r="61" spans="1:10" x14ac:dyDescent="0.2">
      <c r="A61" s="17">
        <v>50224.17</v>
      </c>
      <c r="B61" s="10">
        <v>51</v>
      </c>
      <c r="C61" s="3">
        <v>50224.17</v>
      </c>
      <c r="D61" s="4">
        <v>51</v>
      </c>
      <c r="E61" s="6">
        <f t="shared" ref="E61:E74" si="9">+C61-A61</f>
        <v>0</v>
      </c>
      <c r="H61" s="19"/>
      <c r="I61" s="29">
        <v>35.78</v>
      </c>
      <c r="J61" s="5">
        <v>19</v>
      </c>
    </row>
    <row r="62" spans="1:10" x14ac:dyDescent="0.2">
      <c r="A62" s="17">
        <v>505.01</v>
      </c>
      <c r="B62" s="10">
        <v>52</v>
      </c>
      <c r="E62" s="6"/>
      <c r="H62" s="19"/>
      <c r="I62" s="29">
        <v>5.72</v>
      </c>
      <c r="J62" s="5">
        <v>19</v>
      </c>
    </row>
    <row r="63" spans="1:10" x14ac:dyDescent="0.2">
      <c r="A63" s="17">
        <v>16892.650000000001</v>
      </c>
      <c r="B63" s="10">
        <v>52</v>
      </c>
      <c r="C63" s="3">
        <v>17397.66</v>
      </c>
      <c r="D63" s="4">
        <v>52</v>
      </c>
      <c r="E63" s="6">
        <f>+C63-A63-A62</f>
        <v>-1.5916157281026244E-12</v>
      </c>
      <c r="H63" s="19"/>
      <c r="I63" s="28">
        <v>288.73</v>
      </c>
      <c r="J63" s="5">
        <v>19</v>
      </c>
    </row>
    <row r="64" spans="1:10" x14ac:dyDescent="0.2">
      <c r="A64" s="17">
        <v>3208.63</v>
      </c>
      <c r="B64" s="10">
        <v>53</v>
      </c>
      <c r="C64" s="18">
        <v>3208.63</v>
      </c>
      <c r="D64" s="4">
        <v>53</v>
      </c>
      <c r="E64" s="6">
        <f>+C64-A64</f>
        <v>0</v>
      </c>
      <c r="H64" s="19"/>
      <c r="I64" s="28">
        <v>46.2</v>
      </c>
      <c r="J64" s="5">
        <v>19</v>
      </c>
    </row>
    <row r="65" spans="1:10" x14ac:dyDescent="0.2">
      <c r="A65" s="17">
        <v>100070.38</v>
      </c>
      <c r="B65" s="10">
        <v>54</v>
      </c>
      <c r="C65" s="3">
        <v>100070.38</v>
      </c>
      <c r="D65" s="4">
        <v>54</v>
      </c>
      <c r="E65" s="6">
        <f t="shared" ref="E65:E76" si="10">+C65-A65</f>
        <v>0</v>
      </c>
      <c r="H65" s="19"/>
      <c r="I65" s="28">
        <v>1.65</v>
      </c>
      <c r="J65" s="5">
        <v>19</v>
      </c>
    </row>
    <row r="66" spans="1:10" x14ac:dyDescent="0.2">
      <c r="A66" s="17">
        <v>2500</v>
      </c>
      <c r="B66" s="10">
        <v>55</v>
      </c>
      <c r="C66" s="3">
        <v>2500</v>
      </c>
      <c r="D66" s="4">
        <v>55</v>
      </c>
      <c r="E66" s="6">
        <f t="shared" si="10"/>
        <v>0</v>
      </c>
      <c r="H66" s="19"/>
      <c r="I66" s="28">
        <v>0.26</v>
      </c>
      <c r="J66" s="5">
        <v>19</v>
      </c>
    </row>
    <row r="67" spans="1:10" x14ac:dyDescent="0.2">
      <c r="A67" s="17">
        <v>2145</v>
      </c>
      <c r="B67" s="10">
        <v>56</v>
      </c>
      <c r="C67" s="17">
        <v>2145</v>
      </c>
      <c r="D67" s="4">
        <v>56</v>
      </c>
      <c r="E67" s="6">
        <f t="shared" si="10"/>
        <v>0</v>
      </c>
      <c r="H67" s="19"/>
      <c r="I67" s="29">
        <v>23.1</v>
      </c>
      <c r="J67" s="5">
        <v>19</v>
      </c>
    </row>
    <row r="68" spans="1:10" x14ac:dyDescent="0.2">
      <c r="A68" s="6">
        <v>125070</v>
      </c>
      <c r="B68" s="10">
        <v>57</v>
      </c>
      <c r="C68" s="15">
        <v>125070</v>
      </c>
      <c r="D68" s="11">
        <v>57</v>
      </c>
      <c r="E68" s="6">
        <f t="shared" si="10"/>
        <v>0</v>
      </c>
      <c r="H68" s="19"/>
      <c r="I68" s="29">
        <v>1160.52</v>
      </c>
      <c r="J68" s="5">
        <v>19</v>
      </c>
    </row>
    <row r="69" spans="1:10" x14ac:dyDescent="0.2">
      <c r="A69" s="6">
        <v>1160</v>
      </c>
      <c r="B69" s="10">
        <v>58</v>
      </c>
      <c r="C69" s="3">
        <v>1160</v>
      </c>
      <c r="D69" s="4">
        <v>58</v>
      </c>
      <c r="E69" s="6">
        <f t="shared" si="10"/>
        <v>0</v>
      </c>
      <c r="I69" s="29">
        <v>185.68</v>
      </c>
      <c r="J69" s="5">
        <v>19</v>
      </c>
    </row>
    <row r="70" spans="1:10" x14ac:dyDescent="0.2">
      <c r="A70" s="17">
        <v>6574.04</v>
      </c>
      <c r="B70" s="10">
        <v>59</v>
      </c>
      <c r="E70" s="6"/>
      <c r="I70" s="29">
        <v>3.7</v>
      </c>
      <c r="J70" s="5">
        <v>19</v>
      </c>
    </row>
    <row r="71" spans="1:10" x14ac:dyDescent="0.2">
      <c r="A71" s="6">
        <v>47227.93</v>
      </c>
      <c r="B71" s="10">
        <v>59</v>
      </c>
      <c r="C71" s="16">
        <v>53801.97</v>
      </c>
      <c r="D71" s="11">
        <v>59</v>
      </c>
      <c r="E71" s="6">
        <f>+C71-A71-A70</f>
        <v>0</v>
      </c>
      <c r="I71" s="29">
        <v>1996.42</v>
      </c>
      <c r="J71" s="5">
        <v>19</v>
      </c>
    </row>
    <row r="72" spans="1:10" x14ac:dyDescent="0.2">
      <c r="A72" s="6">
        <v>34606.65</v>
      </c>
      <c r="B72" s="10">
        <v>60</v>
      </c>
      <c r="E72" s="6"/>
      <c r="I72" s="29">
        <v>319.43</v>
      </c>
      <c r="J72" s="5">
        <v>19</v>
      </c>
    </row>
    <row r="73" spans="1:10" x14ac:dyDescent="0.2">
      <c r="A73" s="6">
        <v>4297.01</v>
      </c>
      <c r="B73" s="10">
        <v>60</v>
      </c>
      <c r="C73" s="6">
        <v>38903.660000000003</v>
      </c>
      <c r="D73" s="11">
        <v>60</v>
      </c>
      <c r="E73" s="6">
        <f>+C73-A73-A72</f>
        <v>0</v>
      </c>
      <c r="H73" s="19"/>
      <c r="I73" s="29">
        <v>108.98</v>
      </c>
      <c r="J73" s="5">
        <v>19</v>
      </c>
    </row>
    <row r="74" spans="1:10" x14ac:dyDescent="0.2">
      <c r="A74" s="6">
        <v>45000</v>
      </c>
      <c r="B74" s="10">
        <v>61</v>
      </c>
      <c r="C74" s="6">
        <v>45000</v>
      </c>
      <c r="D74" s="11">
        <v>61</v>
      </c>
      <c r="E74" s="6">
        <f>+C74-A74</f>
        <v>0</v>
      </c>
      <c r="H74" s="19"/>
      <c r="I74" s="29">
        <v>17.440000000000001</v>
      </c>
      <c r="J74" s="5">
        <v>19</v>
      </c>
    </row>
    <row r="75" spans="1:10" x14ac:dyDescent="0.2">
      <c r="A75" s="6">
        <v>50000</v>
      </c>
      <c r="B75" s="10">
        <v>62</v>
      </c>
      <c r="C75" s="17">
        <v>50000</v>
      </c>
      <c r="D75" s="11">
        <v>62</v>
      </c>
      <c r="E75" s="6">
        <f t="shared" ref="E75:E98" si="11">+C75-A75</f>
        <v>0</v>
      </c>
      <c r="H75" s="19"/>
      <c r="I75" s="28">
        <v>124.13</v>
      </c>
      <c r="J75" s="5">
        <v>19</v>
      </c>
    </row>
    <row r="76" spans="1:10" x14ac:dyDescent="0.2">
      <c r="A76" s="6">
        <v>1099</v>
      </c>
      <c r="B76" s="10">
        <v>63</v>
      </c>
      <c r="C76" s="17">
        <v>1099</v>
      </c>
      <c r="D76" s="11">
        <v>63</v>
      </c>
      <c r="E76" s="6">
        <f t="shared" si="11"/>
        <v>0</v>
      </c>
      <c r="H76" s="19"/>
      <c r="I76" s="28">
        <v>19.86</v>
      </c>
      <c r="J76" s="5">
        <v>19</v>
      </c>
    </row>
    <row r="77" spans="1:10" x14ac:dyDescent="0.2">
      <c r="A77" s="6">
        <v>195000</v>
      </c>
      <c r="B77" s="10">
        <v>64</v>
      </c>
      <c r="C77" s="6">
        <v>195000</v>
      </c>
      <c r="D77" s="11">
        <v>64</v>
      </c>
      <c r="E77" s="6">
        <f t="shared" si="11"/>
        <v>0</v>
      </c>
      <c r="H77" s="19"/>
      <c r="I77" s="28">
        <v>15.58</v>
      </c>
      <c r="J77" s="5">
        <v>19</v>
      </c>
    </row>
    <row r="78" spans="1:10" x14ac:dyDescent="0.2">
      <c r="A78" s="6">
        <v>11108.3</v>
      </c>
      <c r="B78" s="10">
        <v>65</v>
      </c>
      <c r="C78" s="15">
        <v>11108.3</v>
      </c>
      <c r="D78" s="4">
        <v>65</v>
      </c>
      <c r="E78" s="6">
        <f t="shared" si="11"/>
        <v>0</v>
      </c>
      <c r="H78" s="19"/>
      <c r="I78" s="28">
        <v>2.5</v>
      </c>
      <c r="J78" s="5">
        <v>19</v>
      </c>
    </row>
    <row r="79" spans="1:10" x14ac:dyDescent="0.2">
      <c r="A79" s="6">
        <v>2069</v>
      </c>
      <c r="B79" s="10">
        <v>66</v>
      </c>
      <c r="C79" s="15">
        <v>2069</v>
      </c>
      <c r="D79" s="4">
        <v>66</v>
      </c>
      <c r="E79" s="6">
        <f t="shared" si="11"/>
        <v>0</v>
      </c>
      <c r="I79" s="30">
        <v>156.57</v>
      </c>
      <c r="J79" s="5">
        <v>19</v>
      </c>
    </row>
    <row r="80" spans="1:10" x14ac:dyDescent="0.2">
      <c r="A80" s="6">
        <v>261639.82</v>
      </c>
      <c r="B80" s="10">
        <v>68</v>
      </c>
      <c r="C80" s="6">
        <v>261639.82</v>
      </c>
      <c r="D80" s="11">
        <v>68</v>
      </c>
      <c r="E80" s="6">
        <f t="shared" si="11"/>
        <v>0</v>
      </c>
      <c r="H80" s="19"/>
      <c r="I80" s="30">
        <v>25.05</v>
      </c>
      <c r="J80" s="5">
        <v>19</v>
      </c>
    </row>
    <row r="81" spans="1:10" x14ac:dyDescent="0.2">
      <c r="A81" s="6">
        <v>10000</v>
      </c>
      <c r="B81" s="10">
        <v>69</v>
      </c>
      <c r="C81" s="6">
        <v>10000</v>
      </c>
      <c r="D81" s="11">
        <v>69</v>
      </c>
      <c r="E81" s="6">
        <f t="shared" si="11"/>
        <v>0</v>
      </c>
      <c r="H81" s="19"/>
      <c r="I81" s="30">
        <v>168.48</v>
      </c>
      <c r="J81" s="5">
        <v>19</v>
      </c>
    </row>
    <row r="82" spans="1:10" x14ac:dyDescent="0.2">
      <c r="A82" s="6">
        <v>3250</v>
      </c>
      <c r="B82" s="10">
        <v>70</v>
      </c>
      <c r="C82" s="17">
        <v>3250</v>
      </c>
      <c r="D82" s="11">
        <v>70</v>
      </c>
      <c r="E82" s="6">
        <f t="shared" si="11"/>
        <v>0</v>
      </c>
      <c r="I82" s="30">
        <v>26.96</v>
      </c>
      <c r="J82" s="5">
        <v>19</v>
      </c>
    </row>
    <row r="83" spans="1:10" x14ac:dyDescent="0.2">
      <c r="A83" s="6">
        <v>110261.45</v>
      </c>
      <c r="B83" s="10">
        <v>71</v>
      </c>
      <c r="C83" s="17">
        <v>110261.45</v>
      </c>
      <c r="D83" s="11">
        <v>71</v>
      </c>
      <c r="E83" s="6">
        <f t="shared" si="11"/>
        <v>0</v>
      </c>
      <c r="H83" s="19"/>
      <c r="I83" s="30">
        <v>159.9</v>
      </c>
      <c r="J83" s="5">
        <v>19</v>
      </c>
    </row>
    <row r="84" spans="1:10" x14ac:dyDescent="0.2">
      <c r="A84" s="6">
        <v>3671.35</v>
      </c>
      <c r="B84" s="10">
        <v>72</v>
      </c>
      <c r="C84" s="15">
        <v>3671.35</v>
      </c>
      <c r="D84" s="11">
        <v>72</v>
      </c>
      <c r="E84" s="6">
        <f t="shared" si="11"/>
        <v>0</v>
      </c>
      <c r="H84" s="19"/>
      <c r="I84" s="30">
        <v>25.58</v>
      </c>
      <c r="J84" s="5">
        <v>19</v>
      </c>
    </row>
    <row r="85" spans="1:10" x14ac:dyDescent="0.2">
      <c r="A85" s="6">
        <v>2433.9899999999998</v>
      </c>
      <c r="B85" s="10">
        <v>73</v>
      </c>
      <c r="E85" s="6"/>
      <c r="H85" s="19"/>
      <c r="I85" s="30">
        <v>110.32</v>
      </c>
      <c r="J85" s="5">
        <v>19</v>
      </c>
    </row>
    <row r="86" spans="1:10" x14ac:dyDescent="0.2">
      <c r="A86" s="6">
        <v>39916.54</v>
      </c>
      <c r="B86" s="10">
        <v>73</v>
      </c>
      <c r="C86" s="17">
        <v>42350.53</v>
      </c>
      <c r="D86" s="11">
        <v>73</v>
      </c>
      <c r="E86" s="6">
        <f>+C86-A86-A85</f>
        <v>0</v>
      </c>
      <c r="H86" s="19"/>
      <c r="I86" s="30">
        <v>17.649999999999999</v>
      </c>
      <c r="J86" s="5">
        <v>19</v>
      </c>
    </row>
    <row r="87" spans="1:10" x14ac:dyDescent="0.2">
      <c r="A87" s="6">
        <v>30000</v>
      </c>
      <c r="B87" s="10">
        <v>74</v>
      </c>
      <c r="C87" s="15">
        <v>30000</v>
      </c>
      <c r="D87" s="11">
        <v>74</v>
      </c>
      <c r="E87" s="6">
        <f>+C87-A87</f>
        <v>0</v>
      </c>
      <c r="I87" s="29">
        <v>430.76</v>
      </c>
      <c r="J87" s="5">
        <v>19</v>
      </c>
    </row>
    <row r="88" spans="1:10" x14ac:dyDescent="0.2">
      <c r="A88" s="6">
        <v>368200</v>
      </c>
      <c r="B88" s="10">
        <v>76</v>
      </c>
      <c r="C88" s="17">
        <v>368200</v>
      </c>
      <c r="D88" s="11">
        <v>76</v>
      </c>
      <c r="E88" s="6">
        <f t="shared" ref="E88:E101" si="12">+C88-A88</f>
        <v>0</v>
      </c>
      <c r="H88" s="19"/>
      <c r="I88" s="29">
        <v>68.92</v>
      </c>
      <c r="J88" s="5">
        <v>19</v>
      </c>
    </row>
    <row r="89" spans="1:10" x14ac:dyDescent="0.2">
      <c r="A89" s="6">
        <v>50000</v>
      </c>
      <c r="B89" s="10">
        <v>77</v>
      </c>
      <c r="C89" s="15">
        <v>50000</v>
      </c>
      <c r="D89" s="11">
        <v>77</v>
      </c>
      <c r="E89" s="6">
        <f t="shared" si="12"/>
        <v>0</v>
      </c>
      <c r="I89" s="29">
        <v>373.46</v>
      </c>
      <c r="J89" s="5">
        <v>19</v>
      </c>
    </row>
    <row r="90" spans="1:10" x14ac:dyDescent="0.2">
      <c r="A90" s="6">
        <v>8098.3</v>
      </c>
      <c r="B90" s="10">
        <v>78</v>
      </c>
      <c r="E90" s="6"/>
      <c r="H90" s="19"/>
      <c r="I90" s="29">
        <v>59.75</v>
      </c>
      <c r="J90" s="5">
        <v>19</v>
      </c>
    </row>
    <row r="91" spans="1:10" x14ac:dyDescent="0.2">
      <c r="A91" s="6">
        <v>10732.01</v>
      </c>
      <c r="B91" s="10">
        <v>78</v>
      </c>
      <c r="C91" s="17">
        <v>18830.310000000001</v>
      </c>
      <c r="D91" s="11">
        <v>78</v>
      </c>
      <c r="E91" s="6">
        <f>+C91-A91-A90</f>
        <v>0</v>
      </c>
      <c r="H91" s="19"/>
      <c r="I91" s="29">
        <v>305.95</v>
      </c>
      <c r="J91" s="5">
        <v>19</v>
      </c>
    </row>
    <row r="92" spans="1:10" x14ac:dyDescent="0.2">
      <c r="A92" s="6">
        <v>224000</v>
      </c>
      <c r="B92" s="10">
        <v>79</v>
      </c>
      <c r="C92" s="17">
        <v>224000</v>
      </c>
      <c r="D92" s="11">
        <v>79</v>
      </c>
      <c r="E92" s="6">
        <f>+C92-A92</f>
        <v>0</v>
      </c>
      <c r="H92" s="19"/>
      <c r="I92" s="29">
        <v>48.95</v>
      </c>
      <c r="J92" s="5">
        <v>19</v>
      </c>
    </row>
    <row r="93" spans="1:10" x14ac:dyDescent="0.2">
      <c r="A93" s="6">
        <v>1099.01</v>
      </c>
      <c r="B93" s="10">
        <v>80</v>
      </c>
      <c r="C93" s="6">
        <v>1099</v>
      </c>
      <c r="D93" s="11">
        <v>80</v>
      </c>
      <c r="E93" s="6">
        <f>+C93-A93</f>
        <v>-9.9999999999909051E-3</v>
      </c>
      <c r="H93" s="19"/>
      <c r="I93" s="29">
        <v>272.85000000000002</v>
      </c>
      <c r="J93" s="5">
        <v>19</v>
      </c>
    </row>
    <row r="94" spans="1:10" x14ac:dyDescent="0.2">
      <c r="A94" s="6">
        <v>1795.01</v>
      </c>
      <c r="B94" s="10">
        <v>81</v>
      </c>
      <c r="C94" s="17">
        <v>1795.01</v>
      </c>
      <c r="D94" s="11">
        <v>81</v>
      </c>
      <c r="E94" s="6">
        <f t="shared" ref="E94:E104" si="13">+C94-A94</f>
        <v>0</v>
      </c>
      <c r="H94" s="19"/>
      <c r="I94" s="29">
        <v>43.66</v>
      </c>
      <c r="J94" s="5">
        <v>19</v>
      </c>
    </row>
    <row r="95" spans="1:10" x14ac:dyDescent="0.2">
      <c r="A95" s="6">
        <v>1795.01</v>
      </c>
      <c r="B95" s="10">
        <v>82</v>
      </c>
      <c r="C95" s="17">
        <v>1795.01</v>
      </c>
      <c r="D95" s="11">
        <v>82</v>
      </c>
      <c r="E95" s="6">
        <f t="shared" si="13"/>
        <v>0</v>
      </c>
      <c r="H95" s="19"/>
      <c r="I95" s="28">
        <v>95.37</v>
      </c>
      <c r="J95" s="5">
        <v>19</v>
      </c>
    </row>
    <row r="96" spans="1:10" x14ac:dyDescent="0.2">
      <c r="A96" s="6">
        <v>5582</v>
      </c>
      <c r="B96" s="10">
        <v>83</v>
      </c>
      <c r="C96" s="3">
        <v>5582</v>
      </c>
      <c r="D96" s="4">
        <v>83</v>
      </c>
      <c r="E96" s="6">
        <f t="shared" si="13"/>
        <v>0</v>
      </c>
      <c r="H96" s="19"/>
      <c r="I96" s="28">
        <v>15.26</v>
      </c>
      <c r="J96" s="5">
        <v>19</v>
      </c>
    </row>
    <row r="97" spans="1:11" x14ac:dyDescent="0.2">
      <c r="A97" s="6">
        <v>53.08</v>
      </c>
      <c r="B97" s="20">
        <v>84</v>
      </c>
      <c r="C97" s="17">
        <v>53.08</v>
      </c>
      <c r="D97" s="11">
        <v>84</v>
      </c>
      <c r="E97" s="6">
        <f t="shared" si="13"/>
        <v>0</v>
      </c>
      <c r="H97" s="19"/>
      <c r="I97" s="28">
        <v>56.98</v>
      </c>
      <c r="J97" s="5">
        <v>19</v>
      </c>
    </row>
    <row r="98" spans="1:11" x14ac:dyDescent="0.2">
      <c r="A98" s="19">
        <v>295000</v>
      </c>
      <c r="B98" s="20">
        <v>85</v>
      </c>
      <c r="C98" s="15">
        <v>295000</v>
      </c>
      <c r="D98" s="4">
        <v>85</v>
      </c>
      <c r="E98" s="6">
        <f t="shared" si="13"/>
        <v>0</v>
      </c>
      <c r="H98" s="19"/>
      <c r="I98" s="28">
        <v>9.1199999999999992</v>
      </c>
      <c r="J98" s="5">
        <v>19</v>
      </c>
    </row>
    <row r="99" spans="1:11" x14ac:dyDescent="0.2">
      <c r="A99" s="19">
        <v>89000</v>
      </c>
      <c r="B99" s="20">
        <v>86</v>
      </c>
      <c r="C99" s="18">
        <v>89000</v>
      </c>
      <c r="D99" s="4">
        <v>86</v>
      </c>
      <c r="E99" s="6">
        <f t="shared" si="13"/>
        <v>0</v>
      </c>
      <c r="H99" s="19"/>
      <c r="I99" s="28">
        <v>26.84</v>
      </c>
      <c r="J99" s="5">
        <v>19</v>
      </c>
    </row>
    <row r="100" spans="1:11" x14ac:dyDescent="0.2">
      <c r="A100" s="19">
        <v>156000</v>
      </c>
      <c r="B100" s="20">
        <v>87</v>
      </c>
      <c r="C100" s="18">
        <v>156000</v>
      </c>
      <c r="D100" s="4">
        <v>87</v>
      </c>
      <c r="E100" s="6">
        <f t="shared" si="13"/>
        <v>0</v>
      </c>
      <c r="I100" s="28">
        <v>4.29</v>
      </c>
      <c r="J100" s="5">
        <v>19</v>
      </c>
    </row>
    <row r="101" spans="1:11" x14ac:dyDescent="0.2">
      <c r="A101" s="19">
        <v>567200</v>
      </c>
      <c r="B101" s="20">
        <v>88</v>
      </c>
      <c r="C101" s="3">
        <v>567200</v>
      </c>
      <c r="D101" s="4">
        <v>88</v>
      </c>
      <c r="E101" s="6">
        <f t="shared" si="13"/>
        <v>0</v>
      </c>
      <c r="H101" s="19"/>
      <c r="I101" s="28">
        <v>26.78</v>
      </c>
      <c r="J101" s="5">
        <v>19</v>
      </c>
    </row>
    <row r="102" spans="1:11" x14ac:dyDescent="0.2">
      <c r="A102" s="25">
        <v>368200</v>
      </c>
      <c r="B102" s="10">
        <v>200</v>
      </c>
      <c r="C102" s="17">
        <v>368200</v>
      </c>
      <c r="D102" s="11">
        <v>200</v>
      </c>
      <c r="E102" s="6">
        <f t="shared" si="13"/>
        <v>0</v>
      </c>
      <c r="H102" s="19"/>
      <c r="I102" s="28">
        <v>4.28</v>
      </c>
      <c r="J102" s="5">
        <v>19</v>
      </c>
    </row>
    <row r="103" spans="1:11" x14ac:dyDescent="0.2">
      <c r="A103" s="25">
        <v>5000</v>
      </c>
      <c r="B103" s="10">
        <v>201</v>
      </c>
      <c r="C103" s="26">
        <v>5000</v>
      </c>
      <c r="D103" s="11">
        <v>201</v>
      </c>
      <c r="E103" s="6">
        <f>+C103-A103</f>
        <v>0</v>
      </c>
      <c r="H103" s="19"/>
      <c r="I103" s="28">
        <v>414.48</v>
      </c>
      <c r="J103" s="5">
        <v>19</v>
      </c>
    </row>
    <row r="104" spans="1:11" x14ac:dyDescent="0.2">
      <c r="A104" s="25">
        <v>19000</v>
      </c>
      <c r="B104" s="10">
        <v>202</v>
      </c>
      <c r="C104" s="27">
        <v>19000</v>
      </c>
      <c r="D104" s="11">
        <v>202</v>
      </c>
      <c r="E104" s="6">
        <f t="shared" si="13"/>
        <v>0</v>
      </c>
      <c r="H104" s="19"/>
      <c r="I104" s="28">
        <v>66.319999999999993</v>
      </c>
      <c r="J104" s="5">
        <v>19</v>
      </c>
    </row>
    <row r="105" spans="1:11" x14ac:dyDescent="0.2">
      <c r="H105" s="19"/>
      <c r="I105" s="28">
        <v>255.75</v>
      </c>
      <c r="J105" s="5">
        <v>19</v>
      </c>
    </row>
    <row r="106" spans="1:11" x14ac:dyDescent="0.2">
      <c r="H106" s="19"/>
      <c r="I106" s="28">
        <v>40.92</v>
      </c>
      <c r="J106" s="5">
        <v>19</v>
      </c>
    </row>
    <row r="107" spans="1:11" x14ac:dyDescent="0.2">
      <c r="I107" s="28">
        <v>228.2</v>
      </c>
      <c r="J107" s="5">
        <v>19</v>
      </c>
    </row>
    <row r="108" spans="1:11" x14ac:dyDescent="0.2">
      <c r="I108" s="28">
        <v>14.63</v>
      </c>
      <c r="J108" s="5">
        <v>19</v>
      </c>
    </row>
    <row r="109" spans="1:11" x14ac:dyDescent="0.2">
      <c r="A109" s="3">
        <v>2453.0100000000002</v>
      </c>
      <c r="B109" s="10" t="s">
        <v>285</v>
      </c>
      <c r="C109" s="3">
        <v>2453.0100000000002</v>
      </c>
      <c r="D109" s="11" t="s">
        <v>285</v>
      </c>
      <c r="E109" s="6">
        <f>+A109-C109</f>
        <v>0</v>
      </c>
      <c r="H109" s="19"/>
      <c r="I109" s="28">
        <v>36.51</v>
      </c>
      <c r="J109" s="5">
        <v>19</v>
      </c>
    </row>
    <row r="110" spans="1:11" x14ac:dyDescent="0.2">
      <c r="B110" s="2"/>
      <c r="H110" s="19"/>
      <c r="I110" s="28">
        <v>91.45</v>
      </c>
      <c r="J110" s="5">
        <v>19</v>
      </c>
    </row>
    <row r="111" spans="1:11" x14ac:dyDescent="0.2">
      <c r="B111" s="2"/>
      <c r="H111" s="19"/>
      <c r="I111" s="28">
        <v>285</v>
      </c>
      <c r="J111" s="5">
        <v>19</v>
      </c>
    </row>
    <row r="112" spans="1:11" x14ac:dyDescent="0.2">
      <c r="G112" s="19">
        <v>13299.75</v>
      </c>
      <c r="H112" s="4">
        <v>19</v>
      </c>
      <c r="I112" s="28">
        <v>45.6</v>
      </c>
      <c r="J112" s="5">
        <v>19</v>
      </c>
      <c r="K112" s="6">
        <f>+SUM(I19:I112)-G112</f>
        <v>0</v>
      </c>
    </row>
    <row r="113" spans="2:11" x14ac:dyDescent="0.2">
      <c r="G113" s="3">
        <v>265000</v>
      </c>
      <c r="H113" s="11">
        <v>20</v>
      </c>
      <c r="I113" s="17">
        <v>265000</v>
      </c>
      <c r="J113" s="5">
        <v>20</v>
      </c>
      <c r="K113" s="6">
        <f>+I113-G113</f>
        <v>0</v>
      </c>
    </row>
    <row r="114" spans="2:11" x14ac:dyDescent="0.2">
      <c r="G114" s="19">
        <v>309125.28000000003</v>
      </c>
      <c r="H114" s="11">
        <v>20</v>
      </c>
      <c r="I114" s="17">
        <v>309125.28000000003</v>
      </c>
      <c r="J114" s="5">
        <v>20</v>
      </c>
      <c r="K114" s="19">
        <f>+I114-G114</f>
        <v>0</v>
      </c>
    </row>
    <row r="115" spans="2:11" x14ac:dyDescent="0.2">
      <c r="H115" s="19"/>
      <c r="J115" s="19"/>
    </row>
    <row r="116" spans="2:11" x14ac:dyDescent="0.2">
      <c r="H116" s="19"/>
      <c r="J116" s="19"/>
    </row>
    <row r="117" spans="2:11" x14ac:dyDescent="0.2">
      <c r="B117" s="2"/>
      <c r="H117" s="19"/>
      <c r="J117" s="19"/>
    </row>
    <row r="118" spans="2:11" x14ac:dyDescent="0.2">
      <c r="B118" s="2"/>
      <c r="H118" s="19"/>
      <c r="J118" s="19"/>
    </row>
    <row r="119" spans="2:11" x14ac:dyDescent="0.2">
      <c r="B119" s="2"/>
      <c r="H119" s="19"/>
      <c r="J119" s="19"/>
    </row>
    <row r="120" spans="2:11" x14ac:dyDescent="0.2">
      <c r="B120" s="2"/>
      <c r="H120" s="19"/>
      <c r="J120" s="19"/>
    </row>
    <row r="121" spans="2:11" x14ac:dyDescent="0.2">
      <c r="B121" s="2"/>
      <c r="H121" s="19"/>
      <c r="J121" s="19"/>
    </row>
    <row r="122" spans="2:11" x14ac:dyDescent="0.2">
      <c r="B122" s="2"/>
      <c r="H122" s="19"/>
      <c r="J122" s="19"/>
    </row>
    <row r="123" spans="2:11" x14ac:dyDescent="0.2">
      <c r="B123" s="2"/>
      <c r="H123" s="19"/>
      <c r="J123" s="19"/>
    </row>
    <row r="124" spans="2:11" x14ac:dyDescent="0.2">
      <c r="B124" s="2"/>
      <c r="H124" s="19"/>
      <c r="J124" s="19"/>
    </row>
    <row r="125" spans="2:11" x14ac:dyDescent="0.2">
      <c r="B125" s="2"/>
      <c r="H125" s="19"/>
      <c r="J125" s="19"/>
    </row>
    <row r="126" spans="2:11" x14ac:dyDescent="0.2">
      <c r="B126" s="2"/>
      <c r="H126" s="19"/>
      <c r="J126" s="19"/>
    </row>
    <row r="127" spans="2:11" x14ac:dyDescent="0.2">
      <c r="B127" s="2"/>
      <c r="I127" s="19"/>
      <c r="J127" s="19"/>
    </row>
    <row r="128" spans="2:11" x14ac:dyDescent="0.2">
      <c r="B128" s="2"/>
      <c r="I128" s="19"/>
      <c r="J128" s="19"/>
    </row>
    <row r="129" spans="2:10" x14ac:dyDescent="0.2">
      <c r="B129" s="2"/>
      <c r="H129" s="19"/>
      <c r="J129" s="19"/>
    </row>
    <row r="130" spans="2:10" x14ac:dyDescent="0.2">
      <c r="B130" s="2"/>
      <c r="H130" s="19"/>
      <c r="J130" s="19"/>
    </row>
    <row r="131" spans="2:10" x14ac:dyDescent="0.2">
      <c r="B131" s="2"/>
      <c r="H131" s="19"/>
      <c r="J131" s="19"/>
    </row>
    <row r="132" spans="2:10" x14ac:dyDescent="0.2">
      <c r="B132" s="2"/>
      <c r="H132" s="19"/>
      <c r="J132" s="19"/>
    </row>
    <row r="133" spans="2:10" x14ac:dyDescent="0.2">
      <c r="B133" s="2"/>
      <c r="H133" s="19"/>
      <c r="J133" s="19"/>
    </row>
    <row r="134" spans="2:10" x14ac:dyDescent="0.2">
      <c r="B134" s="2"/>
      <c r="H134" s="19"/>
      <c r="J134" s="19"/>
    </row>
    <row r="135" spans="2:10" x14ac:dyDescent="0.2">
      <c r="B135" s="2"/>
      <c r="H135" s="19"/>
      <c r="J135" s="19"/>
    </row>
    <row r="136" spans="2:10" x14ac:dyDescent="0.2">
      <c r="B136" s="2"/>
      <c r="H136" s="19"/>
      <c r="J136" s="19"/>
    </row>
    <row r="137" spans="2:10" x14ac:dyDescent="0.2">
      <c r="B137" s="2"/>
      <c r="I137" s="19"/>
      <c r="J137" s="19"/>
    </row>
    <row r="138" spans="2:10" x14ac:dyDescent="0.2">
      <c r="B138" s="2"/>
      <c r="J138" s="19"/>
    </row>
    <row r="139" spans="2:10" x14ac:dyDescent="0.2">
      <c r="H139" s="19"/>
      <c r="I139" s="19"/>
    </row>
    <row r="140" spans="2:10" x14ac:dyDescent="0.2">
      <c r="J140" s="19"/>
    </row>
  </sheetData>
  <sortState ref="O1:P5">
    <sortCondition ref="P1:P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0"/>
  <sheetViews>
    <sheetView workbookViewId="0">
      <selection activeCell="L140" sqref="L14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57031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3.85546875" style="1" bestFit="1" customWidth="1"/>
    <col min="8" max="8" width="11.140625" style="3" bestFit="1" customWidth="1"/>
    <col min="9" max="9" width="3.570312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114109.97</v>
      </c>
    </row>
    <row r="5" spans="1:12" x14ac:dyDescent="0.2">
      <c r="A5" s="1" t="s">
        <v>294</v>
      </c>
      <c r="B5" s="2">
        <v>42767</v>
      </c>
      <c r="C5" s="1" t="s">
        <v>44</v>
      </c>
      <c r="D5" s="1">
        <v>29943</v>
      </c>
      <c r="E5" s="1" t="s">
        <v>4</v>
      </c>
      <c r="F5" s="1" t="s">
        <v>5</v>
      </c>
      <c r="G5" s="1" t="s">
        <v>295</v>
      </c>
      <c r="H5" s="3">
        <v>1937.93</v>
      </c>
      <c r="I5" s="5">
        <v>1</v>
      </c>
      <c r="L5" s="3">
        <f>+L4+H5-J5</f>
        <v>116047.9</v>
      </c>
    </row>
    <row r="6" spans="1:12" x14ac:dyDescent="0.2">
      <c r="A6" s="1" t="s">
        <v>296</v>
      </c>
      <c r="B6" s="2">
        <v>42767</v>
      </c>
      <c r="C6" s="1" t="s">
        <v>3</v>
      </c>
      <c r="D6" s="1">
        <v>29944</v>
      </c>
      <c r="E6" s="1" t="s">
        <v>4</v>
      </c>
      <c r="F6" s="1" t="s">
        <v>5</v>
      </c>
      <c r="G6" s="1" t="s">
        <v>297</v>
      </c>
      <c r="H6" s="3">
        <v>11953.73</v>
      </c>
      <c r="I6" s="5" t="s">
        <v>284</v>
      </c>
      <c r="L6" s="3">
        <f t="shared" ref="L6:L69" si="0">+L5+H6-J6</f>
        <v>128001.62999999999</v>
      </c>
    </row>
    <row r="7" spans="1:12" x14ac:dyDescent="0.2">
      <c r="A7" s="1" t="s">
        <v>298</v>
      </c>
      <c r="B7" s="2">
        <v>42767</v>
      </c>
      <c r="C7" s="1" t="s">
        <v>3</v>
      </c>
      <c r="D7" s="1">
        <v>29949</v>
      </c>
      <c r="E7" s="1" t="s">
        <v>4</v>
      </c>
      <c r="F7" s="1" t="s">
        <v>5</v>
      </c>
      <c r="G7" s="1" t="s">
        <v>299</v>
      </c>
      <c r="H7" s="3">
        <v>1915.93</v>
      </c>
      <c r="I7" s="5">
        <v>2</v>
      </c>
      <c r="L7" s="3">
        <f t="shared" si="0"/>
        <v>129917.55999999998</v>
      </c>
    </row>
    <row r="8" spans="1:12" x14ac:dyDescent="0.2">
      <c r="A8" s="1" t="s">
        <v>300</v>
      </c>
      <c r="B8" s="2">
        <v>42767</v>
      </c>
      <c r="C8" s="1" t="s">
        <v>3</v>
      </c>
      <c r="D8" s="1">
        <v>29952</v>
      </c>
      <c r="E8" s="1" t="s">
        <v>4</v>
      </c>
      <c r="F8" s="1" t="s">
        <v>5</v>
      </c>
      <c r="G8" s="1" t="s">
        <v>133</v>
      </c>
      <c r="H8" s="3">
        <v>1099</v>
      </c>
      <c r="I8" s="5" t="s">
        <v>286</v>
      </c>
      <c r="L8" s="3">
        <f t="shared" si="0"/>
        <v>131016.55999999998</v>
      </c>
    </row>
    <row r="9" spans="1:12" x14ac:dyDescent="0.2">
      <c r="A9" s="1" t="s">
        <v>301</v>
      </c>
      <c r="B9" s="2">
        <v>42767</v>
      </c>
      <c r="C9" s="1" t="s">
        <v>82</v>
      </c>
      <c r="D9" s="1">
        <v>29958</v>
      </c>
      <c r="E9" s="1" t="s">
        <v>4</v>
      </c>
      <c r="F9" s="1" t="s">
        <v>5</v>
      </c>
      <c r="G9" s="1" t="s">
        <v>82</v>
      </c>
      <c r="H9" s="3">
        <v>17184.37</v>
      </c>
      <c r="I9" s="5">
        <v>3</v>
      </c>
      <c r="L9" s="3">
        <f t="shared" si="0"/>
        <v>148200.93</v>
      </c>
    </row>
    <row r="10" spans="1:12" x14ac:dyDescent="0.2">
      <c r="A10" s="1" t="s">
        <v>302</v>
      </c>
      <c r="B10" s="2">
        <v>42768</v>
      </c>
      <c r="C10" s="1" t="s">
        <v>3</v>
      </c>
      <c r="D10" s="1">
        <v>29965</v>
      </c>
      <c r="E10" s="1" t="s">
        <v>4</v>
      </c>
      <c r="F10" s="1" t="s">
        <v>5</v>
      </c>
      <c r="G10" s="1" t="s">
        <v>72</v>
      </c>
      <c r="H10" s="3">
        <v>92250</v>
      </c>
      <c r="I10" s="5">
        <v>4</v>
      </c>
      <c r="L10" s="3">
        <f t="shared" si="0"/>
        <v>240450.93</v>
      </c>
    </row>
    <row r="11" spans="1:12" x14ac:dyDescent="0.2">
      <c r="A11" s="1" t="s">
        <v>303</v>
      </c>
      <c r="B11" s="2">
        <v>42768</v>
      </c>
      <c r="C11" s="1" t="s">
        <v>3</v>
      </c>
      <c r="D11" s="1">
        <v>29966</v>
      </c>
      <c r="E11" s="1" t="s">
        <v>4</v>
      </c>
      <c r="F11" s="1" t="s">
        <v>5</v>
      </c>
      <c r="G11" s="1" t="s">
        <v>72</v>
      </c>
      <c r="H11" s="3">
        <v>5484</v>
      </c>
      <c r="I11" s="5">
        <v>5</v>
      </c>
      <c r="L11" s="3">
        <f t="shared" si="0"/>
        <v>245934.93</v>
      </c>
    </row>
    <row r="12" spans="1:12" x14ac:dyDescent="0.2">
      <c r="A12" s="1" t="s">
        <v>304</v>
      </c>
      <c r="B12" s="2">
        <v>42768</v>
      </c>
      <c r="C12" s="1" t="s">
        <v>3</v>
      </c>
      <c r="D12" s="1">
        <v>29968</v>
      </c>
      <c r="E12" s="1" t="s">
        <v>4</v>
      </c>
      <c r="F12" s="1" t="s">
        <v>5</v>
      </c>
      <c r="G12" s="1" t="s">
        <v>305</v>
      </c>
      <c r="H12" s="3">
        <v>57000</v>
      </c>
      <c r="I12" s="5">
        <v>6</v>
      </c>
      <c r="L12" s="3">
        <f t="shared" si="0"/>
        <v>302934.93</v>
      </c>
    </row>
    <row r="13" spans="1:12" x14ac:dyDescent="0.2">
      <c r="A13" s="1" t="s">
        <v>306</v>
      </c>
      <c r="B13" s="2">
        <v>42768</v>
      </c>
      <c r="C13" s="1" t="s">
        <v>82</v>
      </c>
      <c r="D13" s="1">
        <v>29970</v>
      </c>
      <c r="E13" s="1" t="s">
        <v>4</v>
      </c>
      <c r="F13" s="1" t="s">
        <v>5</v>
      </c>
      <c r="G13" s="1" t="s">
        <v>82</v>
      </c>
      <c r="H13" s="3">
        <v>10219.540000000001</v>
      </c>
      <c r="I13" s="5">
        <v>7</v>
      </c>
      <c r="L13" s="3">
        <f t="shared" si="0"/>
        <v>313154.46999999997</v>
      </c>
    </row>
    <row r="14" spans="1:12" x14ac:dyDescent="0.2">
      <c r="A14" s="1" t="s">
        <v>307</v>
      </c>
      <c r="B14" s="2">
        <v>42770</v>
      </c>
      <c r="C14" s="1" t="s">
        <v>35</v>
      </c>
      <c r="D14" s="1">
        <v>29977</v>
      </c>
      <c r="E14" s="1" t="s">
        <v>4</v>
      </c>
      <c r="F14" s="1" t="s">
        <v>308</v>
      </c>
      <c r="G14" s="1" t="s">
        <v>305</v>
      </c>
      <c r="H14" s="3">
        <v>4000</v>
      </c>
      <c r="I14" s="5">
        <v>8</v>
      </c>
      <c r="L14" s="3">
        <f t="shared" si="0"/>
        <v>317154.46999999997</v>
      </c>
    </row>
    <row r="15" spans="1:12" x14ac:dyDescent="0.2">
      <c r="A15" s="1" t="s">
        <v>309</v>
      </c>
      <c r="B15" s="2">
        <v>42770</v>
      </c>
      <c r="C15" s="1" t="s">
        <v>3</v>
      </c>
      <c r="D15" s="1">
        <v>29984</v>
      </c>
      <c r="E15" s="1" t="s">
        <v>4</v>
      </c>
      <c r="F15" s="1" t="s">
        <v>308</v>
      </c>
      <c r="G15" s="1" t="s">
        <v>310</v>
      </c>
      <c r="H15" s="3">
        <v>1548.04</v>
      </c>
      <c r="I15" s="5">
        <v>9</v>
      </c>
      <c r="L15" s="3">
        <f t="shared" si="0"/>
        <v>318702.50999999995</v>
      </c>
    </row>
    <row r="16" spans="1:12" x14ac:dyDescent="0.2">
      <c r="A16" s="1" t="s">
        <v>43</v>
      </c>
      <c r="B16" s="2">
        <v>42770</v>
      </c>
      <c r="C16" s="1" t="s">
        <v>44</v>
      </c>
      <c r="D16" s="1">
        <v>29985</v>
      </c>
      <c r="E16" s="1" t="s">
        <v>4</v>
      </c>
      <c r="F16" s="1" t="s">
        <v>308</v>
      </c>
      <c r="G16" s="1" t="s">
        <v>49</v>
      </c>
      <c r="H16" s="3">
        <v>4029</v>
      </c>
      <c r="I16" s="5">
        <v>10</v>
      </c>
      <c r="L16" s="3">
        <f t="shared" si="0"/>
        <v>322731.50999999995</v>
      </c>
    </row>
    <row r="17" spans="1:12" x14ac:dyDescent="0.2">
      <c r="A17" s="1" t="s">
        <v>311</v>
      </c>
      <c r="B17" s="2">
        <v>42770</v>
      </c>
      <c r="C17" s="1" t="s">
        <v>312</v>
      </c>
      <c r="D17" s="1">
        <v>29989</v>
      </c>
      <c r="E17" s="1" t="s">
        <v>4</v>
      </c>
      <c r="F17" s="1" t="s">
        <v>308</v>
      </c>
      <c r="G17" s="1" t="s">
        <v>82</v>
      </c>
      <c r="H17" s="3">
        <v>6789</v>
      </c>
      <c r="I17" s="5">
        <v>11</v>
      </c>
      <c r="L17" s="3">
        <f t="shared" si="0"/>
        <v>329520.50999999995</v>
      </c>
    </row>
    <row r="18" spans="1:12" x14ac:dyDescent="0.2">
      <c r="A18" s="1" t="s">
        <v>313</v>
      </c>
      <c r="B18" s="2">
        <v>42770</v>
      </c>
      <c r="C18" s="1" t="s">
        <v>82</v>
      </c>
      <c r="D18" s="1">
        <v>29995</v>
      </c>
      <c r="E18" s="1" t="s">
        <v>4</v>
      </c>
      <c r="F18" s="1" t="s">
        <v>308</v>
      </c>
      <c r="G18" s="1" t="s">
        <v>82</v>
      </c>
      <c r="H18" s="3">
        <v>5794.01</v>
      </c>
      <c r="I18" s="5">
        <v>12</v>
      </c>
      <c r="L18" s="3">
        <f t="shared" si="0"/>
        <v>335314.51999999996</v>
      </c>
    </row>
    <row r="19" spans="1:12" x14ac:dyDescent="0.2">
      <c r="A19" s="1" t="s">
        <v>314</v>
      </c>
      <c r="B19" s="2">
        <v>42773</v>
      </c>
      <c r="C19" s="1" t="s">
        <v>14</v>
      </c>
      <c r="D19" s="1">
        <v>31888</v>
      </c>
      <c r="E19" s="1" t="s">
        <v>15</v>
      </c>
      <c r="F19" s="1" t="s">
        <v>315</v>
      </c>
      <c r="G19" s="1" t="s">
        <v>316</v>
      </c>
      <c r="J19" s="3">
        <v>120000</v>
      </c>
      <c r="K19" s="4">
        <v>1</v>
      </c>
      <c r="L19" s="3">
        <f t="shared" si="0"/>
        <v>215314.51999999996</v>
      </c>
    </row>
    <row r="20" spans="1:12" x14ac:dyDescent="0.2">
      <c r="A20" s="1" t="s">
        <v>317</v>
      </c>
      <c r="B20" s="2">
        <v>42773</v>
      </c>
      <c r="C20" s="1" t="s">
        <v>14</v>
      </c>
      <c r="D20" s="1">
        <v>31889</v>
      </c>
      <c r="E20" s="1" t="s">
        <v>15</v>
      </c>
      <c r="F20" s="1" t="s">
        <v>315</v>
      </c>
      <c r="G20" s="1" t="s">
        <v>17</v>
      </c>
      <c r="J20" s="3">
        <v>194000</v>
      </c>
      <c r="K20" s="4">
        <v>2</v>
      </c>
      <c r="L20" s="3">
        <f t="shared" si="0"/>
        <v>21314.51999999996</v>
      </c>
    </row>
    <row r="21" spans="1:12" x14ac:dyDescent="0.2">
      <c r="A21" s="1" t="s">
        <v>318</v>
      </c>
      <c r="B21" s="2">
        <v>42773</v>
      </c>
      <c r="C21" s="1" t="s">
        <v>3</v>
      </c>
      <c r="D21" s="1">
        <v>30002</v>
      </c>
      <c r="E21" s="1" t="s">
        <v>4</v>
      </c>
      <c r="F21" s="1" t="s">
        <v>319</v>
      </c>
      <c r="G21" s="1" t="s">
        <v>320</v>
      </c>
      <c r="H21" s="3">
        <v>1099</v>
      </c>
      <c r="I21" s="5">
        <v>13</v>
      </c>
      <c r="L21" s="3">
        <f t="shared" si="0"/>
        <v>22413.51999999996</v>
      </c>
    </row>
    <row r="22" spans="1:12" x14ac:dyDescent="0.2">
      <c r="A22" s="1" t="s">
        <v>52</v>
      </c>
      <c r="B22" s="2">
        <v>42773</v>
      </c>
      <c r="C22" s="1" t="s">
        <v>3</v>
      </c>
      <c r="D22" s="1">
        <v>30009</v>
      </c>
      <c r="E22" s="1" t="s">
        <v>4</v>
      </c>
      <c r="F22" s="1" t="s">
        <v>319</v>
      </c>
      <c r="G22" s="1" t="s">
        <v>321</v>
      </c>
      <c r="H22" s="3">
        <v>4395</v>
      </c>
      <c r="I22" s="5">
        <v>14</v>
      </c>
      <c r="L22" s="3">
        <f t="shared" si="0"/>
        <v>26808.51999999996</v>
      </c>
    </row>
    <row r="23" spans="1:12" x14ac:dyDescent="0.2">
      <c r="A23" s="1" t="s">
        <v>322</v>
      </c>
      <c r="B23" s="2">
        <v>42773</v>
      </c>
      <c r="C23" s="1" t="s">
        <v>82</v>
      </c>
      <c r="D23" s="1">
        <v>30017</v>
      </c>
      <c r="E23" s="1" t="s">
        <v>4</v>
      </c>
      <c r="F23" s="1" t="s">
        <v>319</v>
      </c>
      <c r="G23" s="1" t="s">
        <v>323</v>
      </c>
      <c r="H23" s="3">
        <v>2509.56</v>
      </c>
      <c r="I23" s="5">
        <v>15</v>
      </c>
      <c r="L23" s="3">
        <f t="shared" si="0"/>
        <v>29318.079999999962</v>
      </c>
    </row>
    <row r="24" spans="1:12" x14ac:dyDescent="0.2">
      <c r="A24" s="1" t="s">
        <v>324</v>
      </c>
      <c r="B24" s="2">
        <v>42774</v>
      </c>
      <c r="C24" s="1" t="s">
        <v>82</v>
      </c>
      <c r="D24" s="1">
        <v>30023</v>
      </c>
      <c r="E24" s="1" t="s">
        <v>4</v>
      </c>
      <c r="F24" s="1" t="s">
        <v>319</v>
      </c>
      <c r="G24" s="1" t="s">
        <v>323</v>
      </c>
      <c r="H24" s="3">
        <v>4007</v>
      </c>
      <c r="I24" s="5">
        <v>16</v>
      </c>
      <c r="L24" s="3">
        <f t="shared" si="0"/>
        <v>33325.079999999958</v>
      </c>
    </row>
    <row r="25" spans="1:12" x14ac:dyDescent="0.2">
      <c r="A25" s="1" t="s">
        <v>325</v>
      </c>
      <c r="B25" s="2">
        <v>42774</v>
      </c>
      <c r="C25" s="1" t="s">
        <v>3</v>
      </c>
      <c r="D25" s="1">
        <v>30030</v>
      </c>
      <c r="E25" s="1" t="s">
        <v>4</v>
      </c>
      <c r="F25" s="1" t="s">
        <v>308</v>
      </c>
      <c r="G25" s="1" t="s">
        <v>326</v>
      </c>
      <c r="H25" s="3">
        <v>3250</v>
      </c>
      <c r="I25" s="5">
        <v>17</v>
      </c>
      <c r="L25" s="3">
        <f t="shared" si="0"/>
        <v>36575.079999999958</v>
      </c>
    </row>
    <row r="26" spans="1:12" x14ac:dyDescent="0.2">
      <c r="A26" s="1" t="s">
        <v>327</v>
      </c>
      <c r="B26" s="2">
        <v>42774</v>
      </c>
      <c r="C26" s="1" t="s">
        <v>35</v>
      </c>
      <c r="D26" s="1">
        <v>30031</v>
      </c>
      <c r="E26" s="1" t="s">
        <v>4</v>
      </c>
      <c r="F26" s="1" t="s">
        <v>308</v>
      </c>
      <c r="G26" s="1" t="s">
        <v>328</v>
      </c>
      <c r="H26" s="3">
        <v>3000</v>
      </c>
      <c r="I26" s="5">
        <v>18</v>
      </c>
      <c r="L26" s="3">
        <f t="shared" si="0"/>
        <v>39575.079999999958</v>
      </c>
    </row>
    <row r="27" spans="1:12" x14ac:dyDescent="0.2">
      <c r="A27" s="1" t="s">
        <v>329</v>
      </c>
      <c r="B27" s="2">
        <v>42774</v>
      </c>
      <c r="C27" s="1" t="s">
        <v>82</v>
      </c>
      <c r="D27" s="1">
        <v>30037</v>
      </c>
      <c r="E27" s="1" t="s">
        <v>4</v>
      </c>
      <c r="F27" s="1" t="s">
        <v>308</v>
      </c>
      <c r="G27" s="1" t="s">
        <v>82</v>
      </c>
      <c r="H27" s="3">
        <v>625</v>
      </c>
      <c r="I27" s="5">
        <v>16</v>
      </c>
      <c r="L27" s="3">
        <f t="shared" si="0"/>
        <v>40200.079999999958</v>
      </c>
    </row>
    <row r="28" spans="1:12" x14ac:dyDescent="0.2">
      <c r="A28" s="1" t="s">
        <v>330</v>
      </c>
      <c r="B28" s="2">
        <v>42775</v>
      </c>
      <c r="C28" s="1" t="s">
        <v>82</v>
      </c>
      <c r="D28" s="1">
        <v>30041</v>
      </c>
      <c r="E28" s="1" t="s">
        <v>4</v>
      </c>
      <c r="F28" s="1" t="s">
        <v>319</v>
      </c>
      <c r="G28" s="1" t="s">
        <v>323</v>
      </c>
      <c r="H28" s="3">
        <v>6198</v>
      </c>
      <c r="I28" s="5">
        <v>19</v>
      </c>
      <c r="L28" s="3">
        <f t="shared" si="0"/>
        <v>46398.079999999958</v>
      </c>
    </row>
    <row r="29" spans="1:12" x14ac:dyDescent="0.2">
      <c r="A29" s="1" t="s">
        <v>331</v>
      </c>
      <c r="B29" s="2">
        <v>42775</v>
      </c>
      <c r="C29" s="1" t="s">
        <v>14</v>
      </c>
      <c r="D29" s="1">
        <v>31987</v>
      </c>
      <c r="E29" s="1" t="s">
        <v>15</v>
      </c>
      <c r="F29" s="1" t="s">
        <v>315</v>
      </c>
      <c r="G29" s="1" t="s">
        <v>332</v>
      </c>
      <c r="J29" s="3">
        <v>299000</v>
      </c>
      <c r="K29" s="4">
        <v>3</v>
      </c>
      <c r="L29" s="3">
        <f t="shared" si="0"/>
        <v>-252601.92000000004</v>
      </c>
    </row>
    <row r="30" spans="1:12" x14ac:dyDescent="0.2">
      <c r="A30" s="1" t="s">
        <v>333</v>
      </c>
      <c r="B30" s="2">
        <v>42775</v>
      </c>
      <c r="C30" s="1" t="s">
        <v>82</v>
      </c>
      <c r="D30" s="1">
        <v>30045</v>
      </c>
      <c r="E30" s="1" t="s">
        <v>4</v>
      </c>
      <c r="F30" s="1" t="s">
        <v>308</v>
      </c>
      <c r="G30" s="1" t="s">
        <v>82</v>
      </c>
      <c r="H30" s="3">
        <v>17870.11</v>
      </c>
      <c r="I30" s="5">
        <v>19</v>
      </c>
      <c r="L30" s="3">
        <f t="shared" si="0"/>
        <v>-234731.81000000006</v>
      </c>
    </row>
    <row r="31" spans="1:12" x14ac:dyDescent="0.2">
      <c r="A31" s="1" t="s">
        <v>334</v>
      </c>
      <c r="B31" s="2">
        <v>42775</v>
      </c>
      <c r="C31" s="1" t="s">
        <v>14</v>
      </c>
      <c r="D31" s="1">
        <v>31988</v>
      </c>
      <c r="E31" s="1" t="s">
        <v>19</v>
      </c>
      <c r="F31" s="1" t="s">
        <v>315</v>
      </c>
      <c r="G31" s="1" t="s">
        <v>335</v>
      </c>
      <c r="H31" s="3">
        <v>279000</v>
      </c>
      <c r="I31" s="5">
        <v>20</v>
      </c>
      <c r="L31" s="3">
        <f t="shared" si="0"/>
        <v>44268.189999999944</v>
      </c>
    </row>
    <row r="32" spans="1:12" x14ac:dyDescent="0.2">
      <c r="A32" s="1" t="s">
        <v>336</v>
      </c>
      <c r="B32" s="2">
        <v>42776</v>
      </c>
      <c r="C32" s="1" t="s">
        <v>82</v>
      </c>
      <c r="D32" s="1">
        <v>30054</v>
      </c>
      <c r="E32" s="1" t="s">
        <v>4</v>
      </c>
      <c r="F32" s="1" t="s">
        <v>319</v>
      </c>
      <c r="G32" s="1" t="s">
        <v>323</v>
      </c>
      <c r="H32" s="3">
        <v>13250</v>
      </c>
      <c r="I32" s="5">
        <v>21</v>
      </c>
      <c r="L32" s="3">
        <f t="shared" si="0"/>
        <v>57518.189999999944</v>
      </c>
    </row>
    <row r="33" spans="1:12" x14ac:dyDescent="0.2">
      <c r="A33" s="1" t="s">
        <v>337</v>
      </c>
      <c r="B33" s="2">
        <v>42776</v>
      </c>
      <c r="C33" s="1" t="s">
        <v>3</v>
      </c>
      <c r="D33" s="1">
        <v>30059</v>
      </c>
      <c r="E33" s="1" t="s">
        <v>4</v>
      </c>
      <c r="F33" s="1" t="s">
        <v>308</v>
      </c>
      <c r="G33" s="1" t="s">
        <v>228</v>
      </c>
      <c r="H33" s="3">
        <v>200000</v>
      </c>
      <c r="I33" s="5">
        <v>22</v>
      </c>
      <c r="L33" s="3">
        <f t="shared" si="0"/>
        <v>257518.18999999994</v>
      </c>
    </row>
    <row r="34" spans="1:12" x14ac:dyDescent="0.2">
      <c r="A34" s="1" t="s">
        <v>338</v>
      </c>
      <c r="B34" s="2">
        <v>42776</v>
      </c>
      <c r="C34" s="1" t="s">
        <v>82</v>
      </c>
      <c r="D34" s="1">
        <v>30064</v>
      </c>
      <c r="E34" s="1" t="s">
        <v>4</v>
      </c>
      <c r="F34" s="1" t="s">
        <v>308</v>
      </c>
      <c r="G34" s="1" t="s">
        <v>82</v>
      </c>
      <c r="H34" s="3">
        <v>2112.02</v>
      </c>
      <c r="I34" s="5">
        <v>21</v>
      </c>
      <c r="L34" s="3">
        <f t="shared" si="0"/>
        <v>259630.20999999993</v>
      </c>
    </row>
    <row r="35" spans="1:12" x14ac:dyDescent="0.2">
      <c r="A35" s="1" t="s">
        <v>339</v>
      </c>
      <c r="B35" s="2">
        <v>42777</v>
      </c>
      <c r="C35" s="1" t="s">
        <v>3</v>
      </c>
      <c r="D35" s="1">
        <v>30065</v>
      </c>
      <c r="E35" s="1" t="s">
        <v>216</v>
      </c>
      <c r="F35" s="1" t="s">
        <v>308</v>
      </c>
      <c r="G35" s="1" t="s">
        <v>340</v>
      </c>
      <c r="H35" s="3">
        <v>66059.5</v>
      </c>
      <c r="I35" s="5">
        <v>23</v>
      </c>
      <c r="L35" s="3">
        <f t="shared" si="0"/>
        <v>325689.70999999996</v>
      </c>
    </row>
    <row r="36" spans="1:12" x14ac:dyDescent="0.2">
      <c r="A36" s="1" t="s">
        <v>91</v>
      </c>
      <c r="B36" s="2">
        <v>42777</v>
      </c>
      <c r="C36" s="1" t="s">
        <v>3</v>
      </c>
      <c r="D36" s="1">
        <v>30069</v>
      </c>
      <c r="E36" s="1" t="s">
        <v>4</v>
      </c>
      <c r="F36" s="1" t="s">
        <v>308</v>
      </c>
      <c r="G36" s="1" t="s">
        <v>341</v>
      </c>
      <c r="H36" s="3">
        <v>2063.9899999999998</v>
      </c>
      <c r="I36" s="5">
        <v>27</v>
      </c>
      <c r="L36" s="3">
        <f t="shared" si="0"/>
        <v>327753.69999999995</v>
      </c>
    </row>
    <row r="37" spans="1:12" x14ac:dyDescent="0.2">
      <c r="A37" s="1" t="s">
        <v>342</v>
      </c>
      <c r="B37" s="2">
        <v>42777</v>
      </c>
      <c r="C37" s="1" t="s">
        <v>3</v>
      </c>
      <c r="D37" s="1">
        <v>30070</v>
      </c>
      <c r="E37" s="1" t="s">
        <v>4</v>
      </c>
      <c r="F37" s="1" t="s">
        <v>308</v>
      </c>
      <c r="G37" s="1" t="s">
        <v>297</v>
      </c>
      <c r="H37" s="3">
        <v>13698.43</v>
      </c>
      <c r="I37" s="5">
        <v>28</v>
      </c>
      <c r="L37" s="3">
        <f t="shared" si="0"/>
        <v>341452.12999999995</v>
      </c>
    </row>
    <row r="38" spans="1:12" x14ac:dyDescent="0.2">
      <c r="A38" s="1" t="s">
        <v>343</v>
      </c>
      <c r="B38" s="2">
        <v>42777</v>
      </c>
      <c r="C38" s="1" t="s">
        <v>3</v>
      </c>
      <c r="D38" s="1">
        <v>30071</v>
      </c>
      <c r="E38" s="1" t="s">
        <v>4</v>
      </c>
      <c r="F38" s="1" t="s">
        <v>308</v>
      </c>
      <c r="G38" s="1" t="s">
        <v>344</v>
      </c>
      <c r="H38" s="3">
        <v>3169</v>
      </c>
      <c r="I38" s="5">
        <v>29</v>
      </c>
      <c r="L38" s="3">
        <f t="shared" si="0"/>
        <v>344621.12999999995</v>
      </c>
    </row>
    <row r="39" spans="1:12" x14ac:dyDescent="0.2">
      <c r="A39" s="1" t="s">
        <v>345</v>
      </c>
      <c r="B39" s="2">
        <v>42777</v>
      </c>
      <c r="C39" s="1" t="s">
        <v>44</v>
      </c>
      <c r="D39" s="1">
        <v>30073</v>
      </c>
      <c r="E39" s="1" t="s">
        <v>4</v>
      </c>
      <c r="F39" s="1" t="s">
        <v>308</v>
      </c>
      <c r="G39" s="1" t="s">
        <v>346</v>
      </c>
      <c r="H39" s="3">
        <v>1936.93</v>
      </c>
      <c r="I39" s="5">
        <v>30</v>
      </c>
      <c r="L39" s="3">
        <f t="shared" si="0"/>
        <v>346558.05999999994</v>
      </c>
    </row>
    <row r="40" spans="1:12" x14ac:dyDescent="0.2">
      <c r="A40" s="1" t="s">
        <v>347</v>
      </c>
      <c r="B40" s="2">
        <v>42777</v>
      </c>
      <c r="C40" s="1" t="s">
        <v>44</v>
      </c>
      <c r="D40" s="1">
        <v>30074</v>
      </c>
      <c r="E40" s="1" t="s">
        <v>4</v>
      </c>
      <c r="F40" s="1" t="s">
        <v>308</v>
      </c>
      <c r="G40" s="1" t="s">
        <v>348</v>
      </c>
      <c r="H40" s="3">
        <v>4395</v>
      </c>
      <c r="I40" s="5">
        <v>31</v>
      </c>
      <c r="L40" s="3">
        <f t="shared" si="0"/>
        <v>350953.05999999994</v>
      </c>
    </row>
    <row r="41" spans="1:12" x14ac:dyDescent="0.2">
      <c r="A41" s="1" t="s">
        <v>349</v>
      </c>
      <c r="B41" s="2">
        <v>42777</v>
      </c>
      <c r="C41" s="1" t="s">
        <v>82</v>
      </c>
      <c r="D41" s="1">
        <v>30077</v>
      </c>
      <c r="E41" s="1" t="s">
        <v>4</v>
      </c>
      <c r="F41" s="1" t="s">
        <v>308</v>
      </c>
      <c r="G41" s="1" t="s">
        <v>82</v>
      </c>
      <c r="H41" s="3">
        <v>13536.21</v>
      </c>
      <c r="I41" s="5">
        <v>32</v>
      </c>
      <c r="L41" s="3">
        <f t="shared" si="0"/>
        <v>364489.26999999996</v>
      </c>
    </row>
    <row r="42" spans="1:12" x14ac:dyDescent="0.2">
      <c r="A42" s="1" t="s">
        <v>350</v>
      </c>
      <c r="B42" s="2">
        <v>42779</v>
      </c>
      <c r="C42" s="1" t="s">
        <v>35</v>
      </c>
      <c r="D42" s="1">
        <v>30081</v>
      </c>
      <c r="E42" s="1" t="s">
        <v>4</v>
      </c>
      <c r="F42" s="1" t="s">
        <v>308</v>
      </c>
      <c r="G42" s="1" t="s">
        <v>351</v>
      </c>
      <c r="H42" s="3">
        <v>1245.45</v>
      </c>
      <c r="I42" s="5">
        <v>33</v>
      </c>
      <c r="L42" s="3">
        <f t="shared" si="0"/>
        <v>365734.72</v>
      </c>
    </row>
    <row r="43" spans="1:12" x14ac:dyDescent="0.2">
      <c r="A43" s="1" t="s">
        <v>352</v>
      </c>
      <c r="B43" s="2">
        <v>42779</v>
      </c>
      <c r="C43" s="1" t="s">
        <v>35</v>
      </c>
      <c r="D43" s="1">
        <v>30086</v>
      </c>
      <c r="E43" s="1" t="s">
        <v>216</v>
      </c>
      <c r="F43" s="1" t="s">
        <v>308</v>
      </c>
      <c r="G43" s="1" t="s">
        <v>353</v>
      </c>
      <c r="H43" s="3">
        <v>65000</v>
      </c>
      <c r="I43" s="5">
        <v>34</v>
      </c>
      <c r="L43" s="3">
        <f t="shared" si="0"/>
        <v>430734.72</v>
      </c>
    </row>
    <row r="44" spans="1:12" x14ac:dyDescent="0.2">
      <c r="A44" s="1" t="s">
        <v>354</v>
      </c>
      <c r="B44" s="2">
        <v>42779</v>
      </c>
      <c r="C44" s="1" t="s">
        <v>3</v>
      </c>
      <c r="D44" s="1">
        <v>30089</v>
      </c>
      <c r="E44" s="1" t="s">
        <v>4</v>
      </c>
      <c r="F44" s="1" t="s">
        <v>319</v>
      </c>
      <c r="G44" s="1" t="s">
        <v>355</v>
      </c>
      <c r="H44" s="3">
        <v>3250</v>
      </c>
      <c r="I44" s="5">
        <v>35</v>
      </c>
      <c r="L44" s="3">
        <f t="shared" si="0"/>
        <v>433984.72</v>
      </c>
    </row>
    <row r="45" spans="1:12" x14ac:dyDescent="0.2">
      <c r="A45" s="1" t="s">
        <v>356</v>
      </c>
      <c r="B45" s="2">
        <v>42779</v>
      </c>
      <c r="C45" s="1" t="s">
        <v>3</v>
      </c>
      <c r="D45" s="1">
        <v>30092</v>
      </c>
      <c r="E45" s="1" t="s">
        <v>357</v>
      </c>
      <c r="F45" s="1" t="s">
        <v>319</v>
      </c>
      <c r="G45" s="1" t="s">
        <v>358</v>
      </c>
      <c r="H45" s="3">
        <v>593400</v>
      </c>
      <c r="I45" s="5">
        <v>36</v>
      </c>
      <c r="L45" s="3">
        <f t="shared" si="0"/>
        <v>1027384.72</v>
      </c>
    </row>
    <row r="46" spans="1:12" x14ac:dyDescent="0.2">
      <c r="A46" s="1" t="s">
        <v>359</v>
      </c>
      <c r="B46" s="2">
        <v>42779</v>
      </c>
      <c r="C46" s="1" t="s">
        <v>3</v>
      </c>
      <c r="D46" s="1">
        <v>30093</v>
      </c>
      <c r="E46" s="1" t="s">
        <v>357</v>
      </c>
      <c r="F46" s="1" t="s">
        <v>319</v>
      </c>
      <c r="G46" s="1" t="s">
        <v>358</v>
      </c>
      <c r="H46" s="3">
        <v>593400</v>
      </c>
      <c r="I46" s="5">
        <v>37</v>
      </c>
      <c r="L46" s="3">
        <f t="shared" si="0"/>
        <v>1620784.72</v>
      </c>
    </row>
    <row r="47" spans="1:12" x14ac:dyDescent="0.2">
      <c r="A47" s="1" t="s">
        <v>360</v>
      </c>
      <c r="B47" s="2">
        <v>42779</v>
      </c>
      <c r="C47" s="1" t="s">
        <v>3</v>
      </c>
      <c r="D47" s="1">
        <v>30094</v>
      </c>
      <c r="E47" s="1" t="s">
        <v>357</v>
      </c>
      <c r="F47" s="1" t="s">
        <v>319</v>
      </c>
      <c r="G47" s="1" t="s">
        <v>358</v>
      </c>
      <c r="H47" s="3">
        <v>593400</v>
      </c>
      <c r="I47" s="5">
        <v>38</v>
      </c>
      <c r="L47" s="3">
        <f t="shared" si="0"/>
        <v>2214184.7199999997</v>
      </c>
    </row>
    <row r="48" spans="1:12" x14ac:dyDescent="0.2">
      <c r="A48" s="1" t="s">
        <v>361</v>
      </c>
      <c r="B48" s="2">
        <v>42779</v>
      </c>
      <c r="C48" s="1" t="s">
        <v>82</v>
      </c>
      <c r="D48" s="1">
        <v>30098</v>
      </c>
      <c r="E48" s="1" t="s">
        <v>4</v>
      </c>
      <c r="F48" s="1" t="s">
        <v>319</v>
      </c>
      <c r="G48" s="1" t="s">
        <v>323</v>
      </c>
      <c r="H48" s="3">
        <v>47692.02</v>
      </c>
      <c r="I48" s="5">
        <v>39</v>
      </c>
      <c r="L48" s="3">
        <f t="shared" si="0"/>
        <v>2261876.7399999998</v>
      </c>
    </row>
    <row r="49" spans="1:12" x14ac:dyDescent="0.2">
      <c r="A49" s="1" t="s">
        <v>362</v>
      </c>
      <c r="B49" s="2">
        <v>42780</v>
      </c>
      <c r="C49" s="1" t="s">
        <v>3</v>
      </c>
      <c r="D49" s="1">
        <v>30100</v>
      </c>
      <c r="E49" s="1" t="s">
        <v>4</v>
      </c>
      <c r="F49" s="1" t="s">
        <v>308</v>
      </c>
      <c r="G49" s="1" t="s">
        <v>363</v>
      </c>
      <c r="H49" s="3">
        <v>4481.67</v>
      </c>
      <c r="I49" s="5">
        <v>40</v>
      </c>
      <c r="L49" s="3">
        <f t="shared" si="0"/>
        <v>2266358.4099999997</v>
      </c>
    </row>
    <row r="50" spans="1:12" x14ac:dyDescent="0.2">
      <c r="A50" s="1" t="s">
        <v>364</v>
      </c>
      <c r="B50" s="2">
        <v>42780</v>
      </c>
      <c r="C50" s="1" t="s">
        <v>35</v>
      </c>
      <c r="D50" s="1">
        <v>30104</v>
      </c>
      <c r="E50" s="1" t="s">
        <v>4</v>
      </c>
      <c r="F50" s="1" t="s">
        <v>319</v>
      </c>
      <c r="G50" s="1" t="s">
        <v>365</v>
      </c>
      <c r="H50" s="3">
        <v>50317.18</v>
      </c>
      <c r="I50" s="5">
        <v>41</v>
      </c>
      <c r="L50" s="3">
        <f t="shared" si="0"/>
        <v>2316675.59</v>
      </c>
    </row>
    <row r="51" spans="1:12" x14ac:dyDescent="0.2">
      <c r="A51" s="1" t="s">
        <v>366</v>
      </c>
      <c r="B51" s="2">
        <v>42780</v>
      </c>
      <c r="C51" s="1" t="s">
        <v>3</v>
      </c>
      <c r="D51" s="1">
        <v>30106</v>
      </c>
      <c r="E51" s="1" t="s">
        <v>4</v>
      </c>
      <c r="F51" s="1" t="s">
        <v>319</v>
      </c>
      <c r="G51" s="1" t="s">
        <v>367</v>
      </c>
      <c r="H51" s="3">
        <v>3250</v>
      </c>
      <c r="I51" s="5">
        <v>42</v>
      </c>
      <c r="L51" s="3">
        <f t="shared" si="0"/>
        <v>2319925.59</v>
      </c>
    </row>
    <row r="52" spans="1:12" x14ac:dyDescent="0.2">
      <c r="A52" s="1" t="s">
        <v>368</v>
      </c>
      <c r="B52" s="2">
        <v>42780</v>
      </c>
      <c r="C52" s="1" t="s">
        <v>82</v>
      </c>
      <c r="D52" s="1">
        <v>30119</v>
      </c>
      <c r="E52" s="1" t="s">
        <v>4</v>
      </c>
      <c r="F52" s="1" t="s">
        <v>319</v>
      </c>
      <c r="G52" s="1" t="s">
        <v>323</v>
      </c>
      <c r="H52" s="3">
        <v>3297.02</v>
      </c>
      <c r="I52" s="5">
        <v>43</v>
      </c>
      <c r="L52" s="3">
        <f t="shared" si="0"/>
        <v>2323222.61</v>
      </c>
    </row>
    <row r="53" spans="1:12" x14ac:dyDescent="0.2">
      <c r="A53" s="1" t="s">
        <v>369</v>
      </c>
      <c r="B53" s="2">
        <v>42781</v>
      </c>
      <c r="C53" s="1" t="s">
        <v>82</v>
      </c>
      <c r="D53" s="1">
        <v>30125</v>
      </c>
      <c r="E53" s="1" t="s">
        <v>4</v>
      </c>
      <c r="F53" s="1" t="s">
        <v>308</v>
      </c>
      <c r="G53" s="1" t="s">
        <v>82</v>
      </c>
      <c r="H53" s="3">
        <v>494.08</v>
      </c>
      <c r="I53" s="5">
        <v>44</v>
      </c>
      <c r="L53" s="3">
        <f t="shared" si="0"/>
        <v>2323716.69</v>
      </c>
    </row>
    <row r="54" spans="1:12" x14ac:dyDescent="0.2">
      <c r="A54" s="1" t="s">
        <v>370</v>
      </c>
      <c r="B54" s="2">
        <v>42781</v>
      </c>
      <c r="C54" s="1" t="s">
        <v>35</v>
      </c>
      <c r="D54" s="1">
        <v>30127</v>
      </c>
      <c r="E54" s="1" t="s">
        <v>4</v>
      </c>
      <c r="F54" s="1" t="s">
        <v>319</v>
      </c>
      <c r="G54" s="1" t="s">
        <v>371</v>
      </c>
      <c r="H54" s="3">
        <v>65000</v>
      </c>
      <c r="I54" s="5">
        <v>45</v>
      </c>
      <c r="L54" s="3">
        <f t="shared" si="0"/>
        <v>2388716.69</v>
      </c>
    </row>
    <row r="55" spans="1:12" x14ac:dyDescent="0.2">
      <c r="A55" s="1" t="s">
        <v>372</v>
      </c>
      <c r="B55" s="2">
        <v>42781</v>
      </c>
      <c r="C55" s="1" t="s">
        <v>35</v>
      </c>
      <c r="D55" s="1">
        <v>30128</v>
      </c>
      <c r="E55" s="1" t="s">
        <v>4</v>
      </c>
      <c r="F55" s="1" t="s">
        <v>319</v>
      </c>
      <c r="G55" s="1" t="s">
        <v>373</v>
      </c>
      <c r="H55" s="3">
        <v>98000</v>
      </c>
      <c r="I55" s="5">
        <v>46</v>
      </c>
      <c r="L55" s="3">
        <f t="shared" si="0"/>
        <v>2486716.69</v>
      </c>
    </row>
    <row r="56" spans="1:12" x14ac:dyDescent="0.2">
      <c r="A56" s="1" t="s">
        <v>374</v>
      </c>
      <c r="B56" s="2">
        <v>42781</v>
      </c>
      <c r="C56" s="1" t="s">
        <v>82</v>
      </c>
      <c r="D56" s="1">
        <v>30136</v>
      </c>
      <c r="E56" s="1" t="s">
        <v>4</v>
      </c>
      <c r="F56" s="1" t="s">
        <v>319</v>
      </c>
      <c r="G56" s="1" t="s">
        <v>375</v>
      </c>
      <c r="H56" s="3">
        <v>3250</v>
      </c>
      <c r="I56" s="5">
        <v>44</v>
      </c>
      <c r="L56" s="3">
        <f t="shared" si="0"/>
        <v>2489966.69</v>
      </c>
    </row>
    <row r="57" spans="1:12" x14ac:dyDescent="0.2">
      <c r="A57" s="1" t="s">
        <v>376</v>
      </c>
      <c r="B57" s="2">
        <v>42782</v>
      </c>
      <c r="C57" s="1" t="s">
        <v>377</v>
      </c>
      <c r="D57" s="1">
        <v>30140</v>
      </c>
      <c r="E57" s="1" t="s">
        <v>4</v>
      </c>
      <c r="F57" s="1" t="s">
        <v>308</v>
      </c>
      <c r="G57" s="1" t="s">
        <v>377</v>
      </c>
      <c r="H57" s="3">
        <v>7500</v>
      </c>
      <c r="I57" s="5">
        <v>47</v>
      </c>
      <c r="L57" s="3">
        <f t="shared" si="0"/>
        <v>2497466.69</v>
      </c>
    </row>
    <row r="58" spans="1:12" x14ac:dyDescent="0.2">
      <c r="A58" s="1" t="s">
        <v>378</v>
      </c>
      <c r="B58" s="2">
        <v>42782</v>
      </c>
      <c r="C58" s="1" t="s">
        <v>35</v>
      </c>
      <c r="D58" s="1">
        <v>30143</v>
      </c>
      <c r="E58" s="1" t="s">
        <v>4</v>
      </c>
      <c r="F58" s="1" t="s">
        <v>319</v>
      </c>
      <c r="G58" s="1" t="s">
        <v>379</v>
      </c>
      <c r="H58" s="3">
        <v>1099</v>
      </c>
      <c r="I58" s="5">
        <v>48</v>
      </c>
      <c r="L58" s="3">
        <f t="shared" si="0"/>
        <v>2498565.69</v>
      </c>
    </row>
    <row r="59" spans="1:12" x14ac:dyDescent="0.2">
      <c r="A59" s="1" t="s">
        <v>380</v>
      </c>
      <c r="B59" s="2">
        <v>42782</v>
      </c>
      <c r="C59" s="1" t="s">
        <v>44</v>
      </c>
      <c r="D59" s="1">
        <v>30145</v>
      </c>
      <c r="E59" s="1" t="s">
        <v>4</v>
      </c>
      <c r="F59" s="1" t="s">
        <v>319</v>
      </c>
      <c r="G59" s="1" t="s">
        <v>381</v>
      </c>
      <c r="H59" s="3">
        <v>180000</v>
      </c>
      <c r="I59" s="5" t="s">
        <v>285</v>
      </c>
      <c r="L59" s="3">
        <f t="shared" si="0"/>
        <v>2678565.69</v>
      </c>
    </row>
    <row r="60" spans="1:12" x14ac:dyDescent="0.2">
      <c r="A60" s="1" t="s">
        <v>382</v>
      </c>
      <c r="B60" s="2">
        <v>42782</v>
      </c>
      <c r="C60" s="1" t="s">
        <v>3</v>
      </c>
      <c r="D60" s="1">
        <v>30149</v>
      </c>
      <c r="E60" s="1" t="s">
        <v>4</v>
      </c>
      <c r="F60" s="1" t="s">
        <v>319</v>
      </c>
      <c r="G60" s="1" t="s">
        <v>383</v>
      </c>
      <c r="H60" s="3">
        <v>1970</v>
      </c>
      <c r="I60" s="5">
        <v>50</v>
      </c>
      <c r="L60" s="3">
        <f t="shared" si="0"/>
        <v>2680535.69</v>
      </c>
    </row>
    <row r="61" spans="1:12" x14ac:dyDescent="0.2">
      <c r="A61" s="1" t="s">
        <v>384</v>
      </c>
      <c r="B61" s="2">
        <v>42782</v>
      </c>
      <c r="C61" s="1" t="s">
        <v>3</v>
      </c>
      <c r="D61" s="1">
        <v>30150</v>
      </c>
      <c r="E61" s="1" t="s">
        <v>4</v>
      </c>
      <c r="F61" s="1" t="s">
        <v>319</v>
      </c>
      <c r="G61" s="1" t="s">
        <v>385</v>
      </c>
      <c r="H61" s="3">
        <v>420</v>
      </c>
      <c r="I61" s="5">
        <v>51</v>
      </c>
      <c r="L61" s="3">
        <f t="shared" si="0"/>
        <v>2680955.69</v>
      </c>
    </row>
    <row r="62" spans="1:12" x14ac:dyDescent="0.2">
      <c r="A62" s="1" t="s">
        <v>386</v>
      </c>
      <c r="B62" s="2">
        <v>42782</v>
      </c>
      <c r="C62" s="1" t="s">
        <v>82</v>
      </c>
      <c r="D62" s="1">
        <v>30154</v>
      </c>
      <c r="E62" s="1" t="s">
        <v>4</v>
      </c>
      <c r="F62" s="1" t="s">
        <v>319</v>
      </c>
      <c r="G62" s="1" t="s">
        <v>323</v>
      </c>
      <c r="H62" s="3">
        <v>28517.03</v>
      </c>
      <c r="I62" s="5">
        <v>47</v>
      </c>
      <c r="L62" s="3">
        <f t="shared" si="0"/>
        <v>2709472.7199999997</v>
      </c>
    </row>
    <row r="63" spans="1:12" x14ac:dyDescent="0.2">
      <c r="A63" s="1" t="s">
        <v>387</v>
      </c>
      <c r="B63" s="2">
        <v>42783</v>
      </c>
      <c r="C63" s="1" t="s">
        <v>3</v>
      </c>
      <c r="D63" s="1">
        <v>30156</v>
      </c>
      <c r="E63" s="1" t="s">
        <v>4</v>
      </c>
      <c r="F63" s="1" t="s">
        <v>308</v>
      </c>
      <c r="G63" s="1" t="s">
        <v>277</v>
      </c>
      <c r="H63" s="3">
        <v>1099</v>
      </c>
      <c r="I63" s="5">
        <v>52</v>
      </c>
      <c r="L63" s="3">
        <f t="shared" si="0"/>
        <v>2710571.7199999997</v>
      </c>
    </row>
    <row r="64" spans="1:12" x14ac:dyDescent="0.2">
      <c r="A64" s="1" t="s">
        <v>388</v>
      </c>
      <c r="B64" s="2">
        <v>42783</v>
      </c>
      <c r="C64" s="1" t="s">
        <v>44</v>
      </c>
      <c r="D64" s="1">
        <v>30145</v>
      </c>
      <c r="E64" s="1" t="s">
        <v>4</v>
      </c>
      <c r="F64" s="1" t="s">
        <v>319</v>
      </c>
      <c r="G64" s="1" t="s">
        <v>389</v>
      </c>
      <c r="J64" s="3">
        <v>180000</v>
      </c>
      <c r="K64" s="4" t="s">
        <v>285</v>
      </c>
      <c r="L64" s="3">
        <f t="shared" si="0"/>
        <v>2530571.7199999997</v>
      </c>
    </row>
    <row r="65" spans="1:12" x14ac:dyDescent="0.2">
      <c r="A65" s="1" t="s">
        <v>390</v>
      </c>
      <c r="B65" s="2">
        <v>42783</v>
      </c>
      <c r="C65" s="1" t="s">
        <v>44</v>
      </c>
      <c r="D65" s="1">
        <v>30165</v>
      </c>
      <c r="E65" s="1" t="s">
        <v>4</v>
      </c>
      <c r="F65" s="1" t="s">
        <v>319</v>
      </c>
      <c r="G65" s="1" t="s">
        <v>391</v>
      </c>
      <c r="H65" s="3">
        <v>180000</v>
      </c>
      <c r="I65" s="5">
        <v>49</v>
      </c>
      <c r="L65" s="3">
        <f t="shared" si="0"/>
        <v>2710571.7199999997</v>
      </c>
    </row>
    <row r="66" spans="1:12" x14ac:dyDescent="0.2">
      <c r="A66" s="1" t="s">
        <v>392</v>
      </c>
      <c r="B66" s="2">
        <v>42783</v>
      </c>
      <c r="C66" s="1" t="s">
        <v>35</v>
      </c>
      <c r="D66" s="1">
        <v>30168</v>
      </c>
      <c r="E66" s="1" t="s">
        <v>4</v>
      </c>
      <c r="F66" s="1" t="s">
        <v>319</v>
      </c>
      <c r="G66" s="1" t="s">
        <v>393</v>
      </c>
      <c r="H66" s="3">
        <v>70000</v>
      </c>
      <c r="I66" s="5">
        <v>53</v>
      </c>
      <c r="L66" s="3">
        <f t="shared" si="0"/>
        <v>2780571.7199999997</v>
      </c>
    </row>
    <row r="67" spans="1:12" x14ac:dyDescent="0.2">
      <c r="A67" s="1" t="s">
        <v>394</v>
      </c>
      <c r="B67" s="2">
        <v>42783</v>
      </c>
      <c r="C67" s="1" t="s">
        <v>14</v>
      </c>
      <c r="D67" s="1">
        <v>32029</v>
      </c>
      <c r="E67" s="1" t="s">
        <v>15</v>
      </c>
      <c r="F67" s="1" t="s">
        <v>315</v>
      </c>
      <c r="G67" s="1" t="s">
        <v>17</v>
      </c>
      <c r="J67" s="3">
        <v>900000</v>
      </c>
      <c r="K67" s="4">
        <v>4</v>
      </c>
      <c r="L67" s="3">
        <f t="shared" si="0"/>
        <v>1880571.7199999997</v>
      </c>
    </row>
    <row r="68" spans="1:12" x14ac:dyDescent="0.2">
      <c r="A68" s="1" t="s">
        <v>395</v>
      </c>
      <c r="B68" s="2">
        <v>42783</v>
      </c>
      <c r="C68" s="1" t="s">
        <v>14</v>
      </c>
      <c r="D68" s="1">
        <v>32030</v>
      </c>
      <c r="E68" s="1" t="s">
        <v>15</v>
      </c>
      <c r="F68" s="1" t="s">
        <v>315</v>
      </c>
      <c r="G68" s="1" t="s">
        <v>17</v>
      </c>
      <c r="J68" s="3">
        <v>900000</v>
      </c>
      <c r="K68" s="4">
        <v>5</v>
      </c>
      <c r="L68" s="3">
        <f t="shared" si="0"/>
        <v>980571.71999999974</v>
      </c>
    </row>
    <row r="69" spans="1:12" x14ac:dyDescent="0.2">
      <c r="A69" s="1" t="s">
        <v>396</v>
      </c>
      <c r="B69" s="2">
        <v>42783</v>
      </c>
      <c r="C69" s="1" t="s">
        <v>14</v>
      </c>
      <c r="D69" s="1">
        <v>32031</v>
      </c>
      <c r="E69" s="1" t="s">
        <v>15</v>
      </c>
      <c r="F69" s="1" t="s">
        <v>315</v>
      </c>
      <c r="G69" s="1" t="s">
        <v>17</v>
      </c>
      <c r="J69" s="3">
        <v>435000</v>
      </c>
      <c r="K69" s="4">
        <v>6</v>
      </c>
      <c r="L69" s="3">
        <f t="shared" si="0"/>
        <v>545571.71999999974</v>
      </c>
    </row>
    <row r="70" spans="1:12" x14ac:dyDescent="0.2">
      <c r="A70" s="1" t="s">
        <v>397</v>
      </c>
      <c r="B70" s="2">
        <v>42783</v>
      </c>
      <c r="C70" s="1" t="s">
        <v>3</v>
      </c>
      <c r="D70" s="1">
        <v>30176</v>
      </c>
      <c r="E70" s="1" t="s">
        <v>4</v>
      </c>
      <c r="F70" s="1" t="s">
        <v>319</v>
      </c>
      <c r="G70" s="1" t="s">
        <v>398</v>
      </c>
      <c r="H70" s="3">
        <v>1970</v>
      </c>
      <c r="I70" s="5">
        <v>54</v>
      </c>
      <c r="L70" s="3">
        <f t="shared" ref="L70:L133" si="1">+L69+H70-J70</f>
        <v>547541.71999999974</v>
      </c>
    </row>
    <row r="71" spans="1:12" x14ac:dyDescent="0.2">
      <c r="A71" s="1" t="s">
        <v>399</v>
      </c>
      <c r="B71" s="2">
        <v>42783</v>
      </c>
      <c r="C71" s="1" t="s">
        <v>82</v>
      </c>
      <c r="D71" s="1">
        <v>30181</v>
      </c>
      <c r="E71" s="1" t="s">
        <v>4</v>
      </c>
      <c r="F71" s="1" t="s">
        <v>319</v>
      </c>
      <c r="G71" s="1" t="s">
        <v>323</v>
      </c>
      <c r="H71" s="3">
        <v>9765</v>
      </c>
      <c r="I71" s="5">
        <v>55</v>
      </c>
      <c r="L71" s="3">
        <f t="shared" si="1"/>
        <v>557306.71999999974</v>
      </c>
    </row>
    <row r="72" spans="1:12" x14ac:dyDescent="0.2">
      <c r="A72" s="1" t="s">
        <v>400</v>
      </c>
      <c r="B72" s="2">
        <v>42784</v>
      </c>
      <c r="C72" s="1" t="s">
        <v>82</v>
      </c>
      <c r="D72" s="1">
        <v>30192</v>
      </c>
      <c r="E72" s="1" t="s">
        <v>4</v>
      </c>
      <c r="F72" s="1" t="s">
        <v>319</v>
      </c>
      <c r="G72" s="1" t="s">
        <v>323</v>
      </c>
      <c r="H72" s="3">
        <v>22772.26</v>
      </c>
      <c r="I72" s="5">
        <v>56</v>
      </c>
      <c r="L72" s="3">
        <f t="shared" si="1"/>
        <v>580078.97999999975</v>
      </c>
    </row>
    <row r="73" spans="1:12" x14ac:dyDescent="0.2">
      <c r="A73" s="1" t="s">
        <v>401</v>
      </c>
      <c r="B73" s="2">
        <v>42786</v>
      </c>
      <c r="C73" s="1" t="s">
        <v>402</v>
      </c>
      <c r="D73" s="1">
        <v>32046</v>
      </c>
      <c r="E73" s="1" t="s">
        <v>15</v>
      </c>
      <c r="F73" s="1" t="s">
        <v>264</v>
      </c>
      <c r="G73" s="1" t="s">
        <v>403</v>
      </c>
      <c r="H73" s="3">
        <v>27717.46</v>
      </c>
      <c r="I73" s="5">
        <v>57</v>
      </c>
      <c r="L73" s="3">
        <f t="shared" si="1"/>
        <v>607796.43999999971</v>
      </c>
    </row>
    <row r="74" spans="1:12" x14ac:dyDescent="0.2">
      <c r="A74" s="1" t="s">
        <v>404</v>
      </c>
      <c r="B74" s="2">
        <v>42786</v>
      </c>
      <c r="C74" s="1" t="s">
        <v>82</v>
      </c>
      <c r="D74" s="1">
        <v>30202</v>
      </c>
      <c r="E74" s="1" t="s">
        <v>4</v>
      </c>
      <c r="F74" s="1" t="s">
        <v>319</v>
      </c>
      <c r="G74" s="1" t="s">
        <v>323</v>
      </c>
      <c r="H74" s="3">
        <v>505.01</v>
      </c>
      <c r="I74" s="5">
        <v>58</v>
      </c>
      <c r="L74" s="3">
        <f t="shared" si="1"/>
        <v>608301.44999999972</v>
      </c>
    </row>
    <row r="75" spans="1:12" x14ac:dyDescent="0.2">
      <c r="A75" s="1" t="s">
        <v>405</v>
      </c>
      <c r="B75" s="2">
        <v>42786</v>
      </c>
      <c r="C75" s="1" t="s">
        <v>35</v>
      </c>
      <c r="D75" s="1">
        <v>30208</v>
      </c>
      <c r="E75" s="1" t="s">
        <v>4</v>
      </c>
      <c r="F75" s="1" t="s">
        <v>308</v>
      </c>
      <c r="G75" s="1" t="s">
        <v>406</v>
      </c>
      <c r="H75" s="3">
        <v>180000</v>
      </c>
      <c r="I75" s="5" t="s">
        <v>288</v>
      </c>
      <c r="L75" s="3">
        <f t="shared" si="1"/>
        <v>788301.44999999972</v>
      </c>
    </row>
    <row r="76" spans="1:12" x14ac:dyDescent="0.2">
      <c r="A76" s="1" t="s">
        <v>407</v>
      </c>
      <c r="B76" s="2">
        <v>42786</v>
      </c>
      <c r="C76" s="1" t="s">
        <v>3</v>
      </c>
      <c r="D76" s="1">
        <v>30209</v>
      </c>
      <c r="E76" s="1" t="s">
        <v>4</v>
      </c>
      <c r="F76" s="1" t="s">
        <v>308</v>
      </c>
      <c r="G76" s="1" t="s">
        <v>408</v>
      </c>
      <c r="H76" s="3">
        <v>3169</v>
      </c>
      <c r="I76" s="5">
        <v>59</v>
      </c>
      <c r="L76" s="3">
        <f t="shared" si="1"/>
        <v>791470.44999999972</v>
      </c>
    </row>
    <row r="77" spans="1:12" x14ac:dyDescent="0.2">
      <c r="A77" s="1" t="s">
        <v>409</v>
      </c>
      <c r="B77" s="2">
        <v>42786</v>
      </c>
      <c r="C77" s="1" t="s">
        <v>3</v>
      </c>
      <c r="D77" s="1">
        <v>30212</v>
      </c>
      <c r="E77" s="1" t="s">
        <v>4</v>
      </c>
      <c r="F77" s="1" t="s">
        <v>308</v>
      </c>
      <c r="G77" s="1" t="s">
        <v>410</v>
      </c>
      <c r="H77" s="3">
        <v>1099</v>
      </c>
      <c r="I77" s="5">
        <v>60</v>
      </c>
      <c r="L77" s="3">
        <f t="shared" si="1"/>
        <v>792569.44999999972</v>
      </c>
    </row>
    <row r="78" spans="1:12" x14ac:dyDescent="0.2">
      <c r="A78" s="1" t="s">
        <v>411</v>
      </c>
      <c r="B78" s="2">
        <v>42786</v>
      </c>
      <c r="C78" s="1" t="s">
        <v>3</v>
      </c>
      <c r="D78" s="1">
        <v>30214</v>
      </c>
      <c r="E78" s="1" t="s">
        <v>4</v>
      </c>
      <c r="F78" s="1" t="s">
        <v>308</v>
      </c>
      <c r="G78" s="1" t="s">
        <v>277</v>
      </c>
      <c r="H78" s="3">
        <v>4395</v>
      </c>
      <c r="I78" s="5">
        <v>61</v>
      </c>
      <c r="L78" s="3">
        <f t="shared" si="1"/>
        <v>796964.44999999972</v>
      </c>
    </row>
    <row r="79" spans="1:12" x14ac:dyDescent="0.2">
      <c r="A79" s="1" t="s">
        <v>412</v>
      </c>
      <c r="B79" s="2">
        <v>42786</v>
      </c>
      <c r="C79" s="1" t="s">
        <v>3</v>
      </c>
      <c r="D79" s="1">
        <v>30215</v>
      </c>
      <c r="E79" s="1" t="s">
        <v>4</v>
      </c>
      <c r="F79" s="1" t="s">
        <v>308</v>
      </c>
      <c r="G79" s="1" t="s">
        <v>72</v>
      </c>
      <c r="H79" s="3">
        <v>4395</v>
      </c>
      <c r="I79" s="5">
        <v>62</v>
      </c>
      <c r="L79" s="3">
        <f t="shared" si="1"/>
        <v>801359.44999999972</v>
      </c>
    </row>
    <row r="80" spans="1:12" x14ac:dyDescent="0.2">
      <c r="A80" s="1" t="s">
        <v>413</v>
      </c>
      <c r="B80" s="2">
        <v>42786</v>
      </c>
      <c r="C80" s="1" t="s">
        <v>82</v>
      </c>
      <c r="D80" s="1">
        <v>30217</v>
      </c>
      <c r="E80" s="1" t="s">
        <v>4</v>
      </c>
      <c r="F80" s="1" t="s">
        <v>308</v>
      </c>
      <c r="G80" s="1" t="s">
        <v>82</v>
      </c>
      <c r="H80" s="3">
        <v>8939.99</v>
      </c>
      <c r="I80" s="5">
        <v>58</v>
      </c>
      <c r="L80" s="3">
        <f t="shared" si="1"/>
        <v>810299.43999999971</v>
      </c>
    </row>
    <row r="81" spans="1:12" x14ac:dyDescent="0.2">
      <c r="A81" s="1" t="s">
        <v>414</v>
      </c>
      <c r="B81" s="2">
        <v>42787</v>
      </c>
      <c r="C81" s="1" t="s">
        <v>44</v>
      </c>
      <c r="D81" s="1">
        <v>30165</v>
      </c>
      <c r="E81" s="1" t="s">
        <v>4</v>
      </c>
      <c r="F81" s="1" t="s">
        <v>319</v>
      </c>
      <c r="G81" s="1" t="s">
        <v>415</v>
      </c>
      <c r="J81" s="3">
        <v>180000</v>
      </c>
      <c r="K81" s="4" t="s">
        <v>288</v>
      </c>
      <c r="L81" s="3">
        <f t="shared" si="1"/>
        <v>630299.43999999971</v>
      </c>
    </row>
    <row r="82" spans="1:12" x14ac:dyDescent="0.2">
      <c r="A82" s="1" t="s">
        <v>416</v>
      </c>
      <c r="B82" s="2">
        <v>42787</v>
      </c>
      <c r="C82" s="1" t="s">
        <v>3</v>
      </c>
      <c r="D82" s="1">
        <v>30220</v>
      </c>
      <c r="E82" s="1" t="s">
        <v>4</v>
      </c>
      <c r="F82" s="1" t="s">
        <v>319</v>
      </c>
      <c r="G82" s="1" t="s">
        <v>417</v>
      </c>
      <c r="H82" s="3">
        <v>493000</v>
      </c>
      <c r="I82" s="5">
        <v>63</v>
      </c>
      <c r="L82" s="3">
        <f t="shared" si="1"/>
        <v>1123299.4399999997</v>
      </c>
    </row>
    <row r="83" spans="1:12" x14ac:dyDescent="0.2">
      <c r="A83" s="1" t="s">
        <v>418</v>
      </c>
      <c r="B83" s="2">
        <v>42787</v>
      </c>
      <c r="C83" s="1" t="s">
        <v>82</v>
      </c>
      <c r="D83" s="1">
        <v>30223</v>
      </c>
      <c r="E83" s="1" t="s">
        <v>4</v>
      </c>
      <c r="F83" s="1" t="s">
        <v>319</v>
      </c>
      <c r="G83" s="1" t="s">
        <v>323</v>
      </c>
      <c r="H83" s="3">
        <v>1995</v>
      </c>
      <c r="I83" s="5">
        <v>64</v>
      </c>
      <c r="L83" s="3">
        <f t="shared" si="1"/>
        <v>1125294.4399999997</v>
      </c>
    </row>
    <row r="84" spans="1:12" x14ac:dyDescent="0.2">
      <c r="A84" s="1" t="s">
        <v>419</v>
      </c>
      <c r="B84" s="2">
        <v>42787</v>
      </c>
      <c r="C84" s="1" t="s">
        <v>3</v>
      </c>
      <c r="D84" s="1">
        <v>30231</v>
      </c>
      <c r="E84" s="1" t="s">
        <v>4</v>
      </c>
      <c r="F84" s="1" t="s">
        <v>308</v>
      </c>
      <c r="G84" s="1" t="s">
        <v>228</v>
      </c>
      <c r="H84" s="3">
        <v>60000</v>
      </c>
      <c r="I84" s="5">
        <v>65</v>
      </c>
      <c r="L84" s="3">
        <f t="shared" si="1"/>
        <v>1185294.4399999997</v>
      </c>
    </row>
    <row r="85" spans="1:12" x14ac:dyDescent="0.2">
      <c r="A85" s="1" t="s">
        <v>420</v>
      </c>
      <c r="B85" s="2">
        <v>42787</v>
      </c>
      <c r="C85" s="1" t="s">
        <v>44</v>
      </c>
      <c r="D85" s="1">
        <v>30233</v>
      </c>
      <c r="E85" s="1" t="s">
        <v>4</v>
      </c>
      <c r="F85" s="1" t="s">
        <v>308</v>
      </c>
      <c r="G85" s="1" t="s">
        <v>421</v>
      </c>
      <c r="H85" s="3">
        <v>3939</v>
      </c>
      <c r="I85" s="5">
        <v>66</v>
      </c>
      <c r="L85" s="3">
        <f t="shared" si="1"/>
        <v>1189233.4399999997</v>
      </c>
    </row>
    <row r="86" spans="1:12" x14ac:dyDescent="0.2">
      <c r="A86" s="1" t="s">
        <v>422</v>
      </c>
      <c r="B86" s="2">
        <v>42787</v>
      </c>
      <c r="C86" s="1" t="s">
        <v>3</v>
      </c>
      <c r="D86" s="1">
        <v>30235</v>
      </c>
      <c r="E86" s="1" t="s">
        <v>4</v>
      </c>
      <c r="F86" s="1" t="s">
        <v>308</v>
      </c>
      <c r="G86" s="1" t="s">
        <v>423</v>
      </c>
      <c r="H86" s="3">
        <v>3250</v>
      </c>
      <c r="I86" s="5">
        <v>67</v>
      </c>
      <c r="L86" s="3">
        <f t="shared" si="1"/>
        <v>1192483.4399999997</v>
      </c>
    </row>
    <row r="87" spans="1:12" x14ac:dyDescent="0.2">
      <c r="A87" s="1" t="s">
        <v>424</v>
      </c>
      <c r="B87" s="2">
        <v>42787</v>
      </c>
      <c r="C87" s="1" t="s">
        <v>3</v>
      </c>
      <c r="D87" s="1">
        <v>30237</v>
      </c>
      <c r="E87" s="1" t="s">
        <v>4</v>
      </c>
      <c r="F87" s="1" t="s">
        <v>308</v>
      </c>
      <c r="G87" s="1" t="s">
        <v>425</v>
      </c>
      <c r="H87" s="3">
        <v>1099</v>
      </c>
      <c r="I87" s="5">
        <v>68</v>
      </c>
      <c r="L87" s="3">
        <f t="shared" si="1"/>
        <v>1193582.4399999997</v>
      </c>
    </row>
    <row r="88" spans="1:12" x14ac:dyDescent="0.2">
      <c r="A88" s="1" t="s">
        <v>426</v>
      </c>
      <c r="B88" s="2">
        <v>42787</v>
      </c>
      <c r="C88" s="1" t="s">
        <v>82</v>
      </c>
      <c r="D88" s="1">
        <v>30240</v>
      </c>
      <c r="E88" s="1" t="s">
        <v>4</v>
      </c>
      <c r="F88" s="1" t="s">
        <v>308</v>
      </c>
      <c r="G88" s="1" t="s">
        <v>82</v>
      </c>
      <c r="H88" s="3">
        <v>4696.99</v>
      </c>
      <c r="I88" s="5">
        <v>64</v>
      </c>
      <c r="L88" s="3">
        <f t="shared" si="1"/>
        <v>1198279.4299999997</v>
      </c>
    </row>
    <row r="89" spans="1:12" x14ac:dyDescent="0.2">
      <c r="A89" s="1" t="s">
        <v>427</v>
      </c>
      <c r="B89" s="2">
        <v>42788</v>
      </c>
      <c r="C89" s="1" t="s">
        <v>44</v>
      </c>
      <c r="D89" s="1">
        <v>30242</v>
      </c>
      <c r="E89" s="1" t="s">
        <v>4</v>
      </c>
      <c r="F89" s="1" t="s">
        <v>319</v>
      </c>
      <c r="G89" s="1" t="s">
        <v>428</v>
      </c>
      <c r="H89" s="3">
        <v>7500</v>
      </c>
      <c r="I89" s="5">
        <v>69</v>
      </c>
      <c r="L89" s="3">
        <f t="shared" si="1"/>
        <v>1205779.4299999997</v>
      </c>
    </row>
    <row r="90" spans="1:12" x14ac:dyDescent="0.2">
      <c r="A90" s="1" t="s">
        <v>429</v>
      </c>
      <c r="B90" s="2">
        <v>42788</v>
      </c>
      <c r="C90" s="1" t="s">
        <v>3</v>
      </c>
      <c r="D90" s="1">
        <v>30244</v>
      </c>
      <c r="E90" s="1" t="s">
        <v>4</v>
      </c>
      <c r="F90" s="1" t="s">
        <v>319</v>
      </c>
      <c r="G90" s="1" t="s">
        <v>430</v>
      </c>
      <c r="H90" s="3">
        <v>1970</v>
      </c>
      <c r="I90" s="5">
        <v>70</v>
      </c>
      <c r="L90" s="3">
        <f t="shared" si="1"/>
        <v>1207749.4299999997</v>
      </c>
    </row>
    <row r="91" spans="1:12" x14ac:dyDescent="0.2">
      <c r="A91" s="1" t="s">
        <v>431</v>
      </c>
      <c r="B91" s="2">
        <v>42788</v>
      </c>
      <c r="C91" s="1" t="s">
        <v>44</v>
      </c>
      <c r="D91" s="1">
        <v>30254</v>
      </c>
      <c r="E91" s="1" t="s">
        <v>4</v>
      </c>
      <c r="F91" s="1" t="s">
        <v>319</v>
      </c>
      <c r="G91" s="1" t="s">
        <v>432</v>
      </c>
      <c r="H91" s="3">
        <v>1099.01</v>
      </c>
      <c r="I91" s="5">
        <v>71</v>
      </c>
      <c r="L91" s="3">
        <f t="shared" si="1"/>
        <v>1208848.4399999997</v>
      </c>
    </row>
    <row r="92" spans="1:12" x14ac:dyDescent="0.2">
      <c r="A92" s="1" t="s">
        <v>433</v>
      </c>
      <c r="B92" s="2">
        <v>42788</v>
      </c>
      <c r="C92" s="1" t="s">
        <v>3</v>
      </c>
      <c r="D92" s="1">
        <v>30258</v>
      </c>
      <c r="E92" s="1" t="s">
        <v>4</v>
      </c>
      <c r="F92" s="1" t="s">
        <v>308</v>
      </c>
      <c r="G92" s="1" t="s">
        <v>119</v>
      </c>
      <c r="H92" s="3">
        <v>1099</v>
      </c>
      <c r="I92" s="5">
        <v>72</v>
      </c>
      <c r="L92" s="3">
        <f t="shared" si="1"/>
        <v>1209947.4399999997</v>
      </c>
    </row>
    <row r="93" spans="1:12" x14ac:dyDescent="0.2">
      <c r="A93" s="1" t="s">
        <v>434</v>
      </c>
      <c r="B93" s="2">
        <v>42788</v>
      </c>
      <c r="C93" s="1" t="s">
        <v>3</v>
      </c>
      <c r="D93" s="1">
        <v>30259</v>
      </c>
      <c r="E93" s="1" t="s">
        <v>4</v>
      </c>
      <c r="F93" s="1" t="s">
        <v>308</v>
      </c>
      <c r="G93" s="1" t="s">
        <v>435</v>
      </c>
      <c r="H93" s="3">
        <v>343500</v>
      </c>
      <c r="I93" s="5">
        <v>73</v>
      </c>
      <c r="L93" s="3">
        <f t="shared" si="1"/>
        <v>1553447.4399999997</v>
      </c>
    </row>
    <row r="94" spans="1:12" x14ac:dyDescent="0.2">
      <c r="A94" s="1" t="s">
        <v>436</v>
      </c>
      <c r="B94" s="2">
        <v>42788</v>
      </c>
      <c r="C94" s="1" t="s">
        <v>3</v>
      </c>
      <c r="D94" s="1">
        <v>30262</v>
      </c>
      <c r="E94" s="1" t="s">
        <v>4</v>
      </c>
      <c r="F94" s="1" t="s">
        <v>308</v>
      </c>
      <c r="G94" s="1" t="s">
        <v>72</v>
      </c>
      <c r="H94" s="3">
        <v>1099</v>
      </c>
      <c r="I94" s="5">
        <v>74</v>
      </c>
      <c r="L94" s="3">
        <f t="shared" si="1"/>
        <v>1554546.4399999997</v>
      </c>
    </row>
    <row r="95" spans="1:12" x14ac:dyDescent="0.2">
      <c r="A95" s="1" t="s">
        <v>437</v>
      </c>
      <c r="B95" s="2">
        <v>42788</v>
      </c>
      <c r="C95" s="1" t="s">
        <v>82</v>
      </c>
      <c r="D95" s="1">
        <v>30266</v>
      </c>
      <c r="E95" s="1" t="s">
        <v>4</v>
      </c>
      <c r="F95" s="1" t="s">
        <v>308</v>
      </c>
      <c r="G95" s="1" t="s">
        <v>82</v>
      </c>
      <c r="H95" s="3">
        <v>7965.7</v>
      </c>
      <c r="I95" s="5">
        <v>75</v>
      </c>
      <c r="L95" s="3">
        <f t="shared" si="1"/>
        <v>1562512.1399999997</v>
      </c>
    </row>
    <row r="96" spans="1:12" x14ac:dyDescent="0.2">
      <c r="A96" s="1" t="s">
        <v>438</v>
      </c>
      <c r="B96" s="2">
        <v>42789</v>
      </c>
      <c r="C96" s="1" t="s">
        <v>3</v>
      </c>
      <c r="D96" s="1">
        <v>30270</v>
      </c>
      <c r="E96" s="1" t="s">
        <v>4</v>
      </c>
      <c r="F96" s="1" t="s">
        <v>319</v>
      </c>
      <c r="G96" s="1" t="s">
        <v>439</v>
      </c>
      <c r="H96" s="3">
        <v>1099</v>
      </c>
      <c r="I96" s="5">
        <v>76</v>
      </c>
      <c r="L96" s="3">
        <f t="shared" si="1"/>
        <v>1563611.1399999997</v>
      </c>
    </row>
    <row r="97" spans="1:12" x14ac:dyDescent="0.2">
      <c r="A97" s="1" t="s">
        <v>440</v>
      </c>
      <c r="B97" s="2">
        <v>42789</v>
      </c>
      <c r="C97" s="1" t="s">
        <v>82</v>
      </c>
      <c r="D97" s="1">
        <v>30273</v>
      </c>
      <c r="E97" s="1" t="s">
        <v>4</v>
      </c>
      <c r="F97" s="1" t="s">
        <v>319</v>
      </c>
      <c r="G97" s="1" t="s">
        <v>323</v>
      </c>
      <c r="H97" s="3">
        <v>9142.7199999999993</v>
      </c>
      <c r="I97" s="5">
        <v>77</v>
      </c>
      <c r="L97" s="3">
        <f t="shared" si="1"/>
        <v>1572753.8599999996</v>
      </c>
    </row>
    <row r="98" spans="1:12" x14ac:dyDescent="0.2">
      <c r="A98" s="1" t="s">
        <v>441</v>
      </c>
      <c r="B98" s="2">
        <v>42789</v>
      </c>
      <c r="C98" s="1" t="s">
        <v>3</v>
      </c>
      <c r="D98" s="1">
        <v>30279</v>
      </c>
      <c r="E98" s="1" t="s">
        <v>4</v>
      </c>
      <c r="F98" s="1" t="s">
        <v>308</v>
      </c>
      <c r="G98" s="1" t="s">
        <v>228</v>
      </c>
      <c r="H98" s="3">
        <v>463900</v>
      </c>
      <c r="I98" s="5">
        <v>78</v>
      </c>
      <c r="L98" s="3">
        <f t="shared" si="1"/>
        <v>2036653.8599999996</v>
      </c>
    </row>
    <row r="99" spans="1:12" x14ac:dyDescent="0.2">
      <c r="A99" s="1" t="s">
        <v>442</v>
      </c>
      <c r="B99" s="2">
        <v>42789</v>
      </c>
      <c r="C99" s="1" t="s">
        <v>14</v>
      </c>
      <c r="D99" s="1">
        <v>32082</v>
      </c>
      <c r="E99" s="1" t="s">
        <v>15</v>
      </c>
      <c r="F99" s="1" t="s">
        <v>315</v>
      </c>
      <c r="G99" s="1" t="s">
        <v>17</v>
      </c>
      <c r="J99" s="3">
        <v>254000</v>
      </c>
      <c r="K99" s="4">
        <v>7</v>
      </c>
      <c r="L99" s="3">
        <f t="shared" si="1"/>
        <v>1782653.8599999996</v>
      </c>
    </row>
    <row r="100" spans="1:12" x14ac:dyDescent="0.2">
      <c r="A100" s="1" t="s">
        <v>443</v>
      </c>
      <c r="B100" s="2">
        <v>42789</v>
      </c>
      <c r="C100" s="1" t="s">
        <v>14</v>
      </c>
      <c r="D100" s="1">
        <v>32083</v>
      </c>
      <c r="E100" s="1" t="s">
        <v>15</v>
      </c>
      <c r="F100" s="1" t="s">
        <v>315</v>
      </c>
      <c r="G100" s="1" t="s">
        <v>17</v>
      </c>
      <c r="J100" s="3">
        <v>64000</v>
      </c>
      <c r="K100" s="4">
        <v>8</v>
      </c>
      <c r="L100" s="3">
        <f t="shared" si="1"/>
        <v>1718653.8599999996</v>
      </c>
    </row>
    <row r="101" spans="1:12" x14ac:dyDescent="0.2">
      <c r="A101" s="1" t="s">
        <v>191</v>
      </c>
      <c r="B101" s="2">
        <v>42789</v>
      </c>
      <c r="C101" s="1" t="s">
        <v>14</v>
      </c>
      <c r="D101" s="1">
        <v>32084</v>
      </c>
      <c r="E101" s="1" t="s">
        <v>15</v>
      </c>
      <c r="F101" s="1" t="s">
        <v>315</v>
      </c>
      <c r="G101" s="1" t="s">
        <v>17</v>
      </c>
      <c r="J101" s="3">
        <v>798000</v>
      </c>
      <c r="K101" s="4">
        <v>9</v>
      </c>
      <c r="L101" s="3">
        <f t="shared" si="1"/>
        <v>920653.85999999964</v>
      </c>
    </row>
    <row r="102" spans="1:12" x14ac:dyDescent="0.2">
      <c r="A102" s="1" t="s">
        <v>444</v>
      </c>
      <c r="B102" s="2">
        <v>42789</v>
      </c>
      <c r="C102" s="1" t="s">
        <v>14</v>
      </c>
      <c r="D102" s="1">
        <v>32085</v>
      </c>
      <c r="E102" s="1" t="s">
        <v>15</v>
      </c>
      <c r="F102" s="1" t="s">
        <v>315</v>
      </c>
      <c r="G102" s="1" t="s">
        <v>17</v>
      </c>
      <c r="J102" s="3">
        <v>1079000</v>
      </c>
      <c r="K102" s="4">
        <v>10</v>
      </c>
      <c r="L102" s="3">
        <f t="shared" si="1"/>
        <v>-158346.14000000036</v>
      </c>
    </row>
    <row r="103" spans="1:12" x14ac:dyDescent="0.2">
      <c r="A103" s="1" t="s">
        <v>445</v>
      </c>
      <c r="B103" s="2">
        <v>42789</v>
      </c>
      <c r="C103" s="1" t="s">
        <v>14</v>
      </c>
      <c r="D103" s="1">
        <v>32086</v>
      </c>
      <c r="E103" s="1" t="s">
        <v>15</v>
      </c>
      <c r="F103" s="1" t="s">
        <v>315</v>
      </c>
      <c r="G103" s="1" t="s">
        <v>17</v>
      </c>
      <c r="J103" s="3">
        <v>1359000</v>
      </c>
      <c r="K103" s="4">
        <v>11</v>
      </c>
      <c r="L103" s="3">
        <f t="shared" si="1"/>
        <v>-1517346.1400000004</v>
      </c>
    </row>
    <row r="104" spans="1:12" x14ac:dyDescent="0.2">
      <c r="A104" s="1" t="s">
        <v>446</v>
      </c>
      <c r="B104" s="2">
        <v>42789</v>
      </c>
      <c r="C104" s="1" t="s">
        <v>82</v>
      </c>
      <c r="D104" s="1">
        <v>30285</v>
      </c>
      <c r="E104" s="1" t="s">
        <v>4</v>
      </c>
      <c r="F104" s="1" t="s">
        <v>308</v>
      </c>
      <c r="G104" s="1" t="s">
        <v>82</v>
      </c>
      <c r="H104" s="3">
        <v>23701.14</v>
      </c>
      <c r="I104" s="5" t="s">
        <v>289</v>
      </c>
      <c r="L104" s="3">
        <f t="shared" si="1"/>
        <v>-1493645.0000000005</v>
      </c>
    </row>
    <row r="105" spans="1:12" x14ac:dyDescent="0.2">
      <c r="A105" s="1" t="s">
        <v>447</v>
      </c>
      <c r="B105" s="2">
        <v>42789</v>
      </c>
      <c r="C105" s="1" t="s">
        <v>82</v>
      </c>
      <c r="D105" s="1">
        <v>30285</v>
      </c>
      <c r="E105" s="1" t="s">
        <v>4</v>
      </c>
      <c r="F105" s="1" t="s">
        <v>308</v>
      </c>
      <c r="G105" s="1" t="s">
        <v>448</v>
      </c>
      <c r="J105" s="3">
        <v>23701.14</v>
      </c>
      <c r="K105" s="4" t="s">
        <v>289</v>
      </c>
      <c r="L105" s="3">
        <f t="shared" si="1"/>
        <v>-1517346.1400000004</v>
      </c>
    </row>
    <row r="106" spans="1:12" x14ac:dyDescent="0.2">
      <c r="A106" s="1" t="s">
        <v>449</v>
      </c>
      <c r="B106" s="2">
        <v>42789</v>
      </c>
      <c r="C106" s="1" t="s">
        <v>82</v>
      </c>
      <c r="D106" s="1">
        <v>30287</v>
      </c>
      <c r="E106" s="1" t="s">
        <v>4</v>
      </c>
      <c r="F106" s="1" t="s">
        <v>308</v>
      </c>
      <c r="G106" s="1" t="s">
        <v>82</v>
      </c>
      <c r="H106" s="3">
        <v>14558.42</v>
      </c>
      <c r="I106" s="5">
        <v>77</v>
      </c>
      <c r="L106" s="3">
        <f t="shared" si="1"/>
        <v>-1502787.7200000004</v>
      </c>
    </row>
    <row r="107" spans="1:12" x14ac:dyDescent="0.2">
      <c r="A107" s="1" t="s">
        <v>450</v>
      </c>
      <c r="B107" s="2">
        <v>42789</v>
      </c>
      <c r="C107" s="1" t="s">
        <v>14</v>
      </c>
      <c r="D107" s="1">
        <v>32081</v>
      </c>
      <c r="E107" s="1" t="s">
        <v>19</v>
      </c>
      <c r="F107" s="1" t="s">
        <v>315</v>
      </c>
      <c r="G107" s="1" t="s">
        <v>167</v>
      </c>
      <c r="H107" s="3">
        <v>999000</v>
      </c>
      <c r="I107" s="5">
        <v>79</v>
      </c>
      <c r="L107" s="3">
        <f t="shared" si="1"/>
        <v>-503787.72000000044</v>
      </c>
    </row>
    <row r="108" spans="1:12" x14ac:dyDescent="0.2">
      <c r="A108" s="1" t="s">
        <v>451</v>
      </c>
      <c r="B108" s="2">
        <v>42789</v>
      </c>
      <c r="C108" s="1" t="s">
        <v>14</v>
      </c>
      <c r="D108" s="1">
        <v>32152</v>
      </c>
      <c r="E108" s="1" t="s">
        <v>19</v>
      </c>
      <c r="F108" s="1" t="s">
        <v>16</v>
      </c>
      <c r="G108" s="1" t="s">
        <v>167</v>
      </c>
      <c r="H108" s="3">
        <v>1000000</v>
      </c>
      <c r="I108" s="5">
        <v>80</v>
      </c>
      <c r="L108" s="3">
        <f t="shared" si="1"/>
        <v>496212.27999999956</v>
      </c>
    </row>
    <row r="109" spans="1:12" x14ac:dyDescent="0.2">
      <c r="A109" s="1" t="s">
        <v>452</v>
      </c>
      <c r="B109" s="2">
        <v>42790</v>
      </c>
      <c r="C109" s="1" t="s">
        <v>3</v>
      </c>
      <c r="D109" s="1">
        <v>30292</v>
      </c>
      <c r="E109" s="1" t="s">
        <v>4</v>
      </c>
      <c r="F109" s="1" t="s">
        <v>308</v>
      </c>
      <c r="G109" s="1" t="s">
        <v>228</v>
      </c>
      <c r="H109" s="3">
        <v>9500</v>
      </c>
      <c r="I109" s="5">
        <v>81</v>
      </c>
      <c r="L109" s="3">
        <f t="shared" si="1"/>
        <v>505712.27999999956</v>
      </c>
    </row>
    <row r="110" spans="1:12" x14ac:dyDescent="0.2">
      <c r="A110" s="1" t="s">
        <v>453</v>
      </c>
      <c r="B110" s="2">
        <v>42790</v>
      </c>
      <c r="C110" s="1" t="s">
        <v>3</v>
      </c>
      <c r="D110" s="1">
        <v>30297</v>
      </c>
      <c r="E110" s="1" t="s">
        <v>4</v>
      </c>
      <c r="F110" s="1" t="s">
        <v>308</v>
      </c>
      <c r="G110" s="1" t="s">
        <v>454</v>
      </c>
      <c r="H110" s="3">
        <v>1000</v>
      </c>
      <c r="I110" s="5">
        <v>82</v>
      </c>
      <c r="L110" s="3">
        <f t="shared" si="1"/>
        <v>506712.27999999956</v>
      </c>
    </row>
    <row r="111" spans="1:12" x14ac:dyDescent="0.2">
      <c r="A111" s="1" t="s">
        <v>455</v>
      </c>
      <c r="B111" s="2">
        <v>42790</v>
      </c>
      <c r="C111" s="1" t="s">
        <v>82</v>
      </c>
      <c r="D111" s="1">
        <v>30301</v>
      </c>
      <c r="E111" s="1" t="s">
        <v>4</v>
      </c>
      <c r="F111" s="1" t="s">
        <v>308</v>
      </c>
      <c r="G111" s="1" t="s">
        <v>82</v>
      </c>
      <c r="H111" s="3">
        <v>3962.28</v>
      </c>
      <c r="I111" s="5">
        <v>83</v>
      </c>
      <c r="L111" s="3">
        <f t="shared" si="1"/>
        <v>510674.55999999959</v>
      </c>
    </row>
    <row r="112" spans="1:12" x14ac:dyDescent="0.2">
      <c r="A112" s="1" t="s">
        <v>456</v>
      </c>
      <c r="B112" s="2">
        <v>42790</v>
      </c>
      <c r="C112" s="1" t="s">
        <v>14</v>
      </c>
      <c r="D112" s="1">
        <v>32167</v>
      </c>
      <c r="E112" s="1" t="s">
        <v>15</v>
      </c>
      <c r="F112" s="1" t="s">
        <v>16</v>
      </c>
      <c r="G112" s="1" t="s">
        <v>17</v>
      </c>
      <c r="J112" s="3">
        <v>810000</v>
      </c>
      <c r="K112" s="4">
        <v>12</v>
      </c>
      <c r="L112" s="3">
        <f t="shared" si="1"/>
        <v>-299325.44000000041</v>
      </c>
    </row>
    <row r="113" spans="1:12" x14ac:dyDescent="0.2">
      <c r="A113" s="1" t="s">
        <v>457</v>
      </c>
      <c r="B113" s="2">
        <v>42790</v>
      </c>
      <c r="C113" s="1" t="s">
        <v>14</v>
      </c>
      <c r="D113" s="1">
        <v>32166</v>
      </c>
      <c r="E113" s="1" t="s">
        <v>19</v>
      </c>
      <c r="F113" s="1" t="s">
        <v>16</v>
      </c>
      <c r="G113" s="1" t="s">
        <v>458</v>
      </c>
      <c r="H113" s="3">
        <v>313000</v>
      </c>
      <c r="I113" s="5">
        <v>84</v>
      </c>
      <c r="L113" s="3">
        <f t="shared" si="1"/>
        <v>13674.55999999959</v>
      </c>
    </row>
    <row r="114" spans="1:12" x14ac:dyDescent="0.2">
      <c r="A114" s="1" t="s">
        <v>459</v>
      </c>
      <c r="B114" s="2">
        <v>42791</v>
      </c>
      <c r="C114" s="1" t="s">
        <v>44</v>
      </c>
      <c r="D114" s="1">
        <v>30305</v>
      </c>
      <c r="E114" s="1" t="s">
        <v>4</v>
      </c>
      <c r="F114" s="1" t="s">
        <v>460</v>
      </c>
      <c r="G114" s="1" t="s">
        <v>461</v>
      </c>
      <c r="H114" s="3">
        <v>343500</v>
      </c>
      <c r="I114" s="5">
        <v>85</v>
      </c>
      <c r="L114" s="3">
        <f t="shared" si="1"/>
        <v>357174.55999999959</v>
      </c>
    </row>
    <row r="115" spans="1:12" x14ac:dyDescent="0.2">
      <c r="A115" s="1" t="s">
        <v>462</v>
      </c>
      <c r="B115" s="2">
        <v>42791</v>
      </c>
      <c r="C115" s="1" t="s">
        <v>12</v>
      </c>
      <c r="D115" s="1">
        <v>30308</v>
      </c>
      <c r="E115" s="1" t="s">
        <v>4</v>
      </c>
      <c r="F115" s="1" t="s">
        <v>460</v>
      </c>
      <c r="G115" s="1" t="s">
        <v>12</v>
      </c>
      <c r="H115" s="3">
        <v>30782.43</v>
      </c>
      <c r="I115" s="5" t="s">
        <v>290</v>
      </c>
      <c r="L115" s="3">
        <f t="shared" si="1"/>
        <v>387956.98999999958</v>
      </c>
    </row>
    <row r="116" spans="1:12" x14ac:dyDescent="0.2">
      <c r="A116" s="1" t="s">
        <v>463</v>
      </c>
      <c r="B116" s="2">
        <v>42791</v>
      </c>
      <c r="C116" s="1" t="s">
        <v>12</v>
      </c>
      <c r="D116" s="1">
        <v>30308</v>
      </c>
      <c r="E116" s="1" t="s">
        <v>4</v>
      </c>
      <c r="F116" s="1" t="s">
        <v>460</v>
      </c>
      <c r="G116" s="1" t="s">
        <v>464</v>
      </c>
      <c r="J116" s="3">
        <v>30782.43</v>
      </c>
      <c r="K116" s="4" t="s">
        <v>290</v>
      </c>
      <c r="L116" s="3">
        <f t="shared" si="1"/>
        <v>357174.55999999959</v>
      </c>
    </row>
    <row r="117" spans="1:12" x14ac:dyDescent="0.2">
      <c r="A117" s="1" t="s">
        <v>465</v>
      </c>
      <c r="B117" s="2">
        <v>42791</v>
      </c>
      <c r="C117" s="1" t="s">
        <v>12</v>
      </c>
      <c r="D117" s="1">
        <v>30310</v>
      </c>
      <c r="E117" s="1" t="s">
        <v>4</v>
      </c>
      <c r="F117" s="1" t="s">
        <v>460</v>
      </c>
      <c r="G117" s="1" t="s">
        <v>12</v>
      </c>
      <c r="H117" s="3">
        <v>17408.009999999998</v>
      </c>
      <c r="I117" s="5">
        <v>86</v>
      </c>
      <c r="L117" s="3">
        <f t="shared" si="1"/>
        <v>374582.5699999996</v>
      </c>
    </row>
    <row r="118" spans="1:12" x14ac:dyDescent="0.2">
      <c r="A118" s="1" t="s">
        <v>466</v>
      </c>
      <c r="B118" s="2">
        <v>42793</v>
      </c>
      <c r="C118" s="1" t="s">
        <v>44</v>
      </c>
      <c r="D118" s="1">
        <v>30314</v>
      </c>
      <c r="E118" s="1" t="s">
        <v>4</v>
      </c>
      <c r="F118" s="1" t="s">
        <v>308</v>
      </c>
      <c r="G118" s="1" t="s">
        <v>467</v>
      </c>
      <c r="H118" s="3">
        <v>4595</v>
      </c>
      <c r="I118" s="5">
        <v>87</v>
      </c>
      <c r="L118" s="3">
        <f t="shared" si="1"/>
        <v>379177.5699999996</v>
      </c>
    </row>
    <row r="119" spans="1:12" x14ac:dyDescent="0.2">
      <c r="A119" s="1" t="s">
        <v>468</v>
      </c>
      <c r="B119" s="2">
        <v>42793</v>
      </c>
      <c r="C119" s="1" t="s">
        <v>35</v>
      </c>
      <c r="D119" s="1">
        <v>30321</v>
      </c>
      <c r="E119" s="1" t="s">
        <v>4</v>
      </c>
      <c r="F119" s="1" t="s">
        <v>308</v>
      </c>
      <c r="G119" s="1" t="s">
        <v>469</v>
      </c>
      <c r="H119" s="3">
        <v>60000</v>
      </c>
      <c r="I119" s="5">
        <v>88</v>
      </c>
      <c r="L119" s="3">
        <f t="shared" si="1"/>
        <v>439177.5699999996</v>
      </c>
    </row>
    <row r="120" spans="1:12" x14ac:dyDescent="0.2">
      <c r="A120" s="1" t="s">
        <v>470</v>
      </c>
      <c r="B120" s="2">
        <v>42793</v>
      </c>
      <c r="C120" s="1" t="s">
        <v>35</v>
      </c>
      <c r="D120" s="1">
        <v>30323</v>
      </c>
      <c r="E120" s="1" t="s">
        <v>4</v>
      </c>
      <c r="F120" s="1" t="s">
        <v>308</v>
      </c>
      <c r="G120" s="1" t="s">
        <v>471</v>
      </c>
      <c r="H120" s="3">
        <v>55000</v>
      </c>
      <c r="I120" s="5">
        <v>89</v>
      </c>
      <c r="L120" s="3">
        <f t="shared" si="1"/>
        <v>494177.5699999996</v>
      </c>
    </row>
    <row r="121" spans="1:12" x14ac:dyDescent="0.2">
      <c r="A121" s="1" t="s">
        <v>472</v>
      </c>
      <c r="B121" s="2">
        <v>42793</v>
      </c>
      <c r="C121" s="1" t="s">
        <v>35</v>
      </c>
      <c r="D121" s="1">
        <v>30324</v>
      </c>
      <c r="E121" s="1" t="s">
        <v>4</v>
      </c>
      <c r="F121" s="1" t="s">
        <v>308</v>
      </c>
      <c r="G121" s="1" t="s">
        <v>471</v>
      </c>
      <c r="H121" s="3">
        <v>20000</v>
      </c>
      <c r="I121" s="5">
        <v>90</v>
      </c>
      <c r="L121" s="3">
        <f t="shared" si="1"/>
        <v>514177.5699999996</v>
      </c>
    </row>
    <row r="122" spans="1:12" x14ac:dyDescent="0.2">
      <c r="A122" s="1" t="s">
        <v>176</v>
      </c>
      <c r="B122" s="2">
        <v>42793</v>
      </c>
      <c r="C122" s="1" t="s">
        <v>35</v>
      </c>
      <c r="D122" s="1">
        <v>30325</v>
      </c>
      <c r="E122" s="1" t="s">
        <v>4</v>
      </c>
      <c r="F122" s="1" t="s">
        <v>308</v>
      </c>
      <c r="G122" s="1" t="s">
        <v>471</v>
      </c>
      <c r="H122" s="3">
        <v>90000</v>
      </c>
      <c r="I122" s="5">
        <v>91</v>
      </c>
      <c r="L122" s="3">
        <f t="shared" si="1"/>
        <v>604177.5699999996</v>
      </c>
    </row>
    <row r="123" spans="1:12" x14ac:dyDescent="0.2">
      <c r="A123" s="1" t="s">
        <v>473</v>
      </c>
      <c r="B123" s="2">
        <v>42793</v>
      </c>
      <c r="C123" s="1" t="s">
        <v>44</v>
      </c>
      <c r="D123" s="1">
        <v>30326</v>
      </c>
      <c r="E123" s="1" t="s">
        <v>4</v>
      </c>
      <c r="F123" s="1" t="s">
        <v>308</v>
      </c>
      <c r="G123" s="1" t="s">
        <v>474</v>
      </c>
      <c r="H123" s="3">
        <v>237800</v>
      </c>
      <c r="I123" s="5">
        <v>92</v>
      </c>
      <c r="L123" s="3">
        <f t="shared" si="1"/>
        <v>841977.5699999996</v>
      </c>
    </row>
    <row r="124" spans="1:12" x14ac:dyDescent="0.2">
      <c r="A124" s="1" t="s">
        <v>475</v>
      </c>
      <c r="B124" s="2">
        <v>42793</v>
      </c>
      <c r="C124" s="1" t="s">
        <v>82</v>
      </c>
      <c r="D124" s="1">
        <v>30330</v>
      </c>
      <c r="E124" s="1" t="s">
        <v>4</v>
      </c>
      <c r="F124" s="1" t="s">
        <v>308</v>
      </c>
      <c r="G124" s="1" t="s">
        <v>82</v>
      </c>
      <c r="H124" s="3">
        <v>53188.11</v>
      </c>
      <c r="I124" s="5">
        <v>93</v>
      </c>
      <c r="L124" s="3">
        <f t="shared" si="1"/>
        <v>895165.67999999959</v>
      </c>
    </row>
    <row r="125" spans="1:12" x14ac:dyDescent="0.2">
      <c r="A125" s="1" t="s">
        <v>476</v>
      </c>
      <c r="B125" s="2">
        <v>42794</v>
      </c>
      <c r="C125" s="1" t="s">
        <v>3</v>
      </c>
      <c r="D125" s="1">
        <v>30333</v>
      </c>
      <c r="E125" s="1" t="s">
        <v>4</v>
      </c>
      <c r="F125" s="1" t="s">
        <v>308</v>
      </c>
      <c r="G125" s="1" t="s">
        <v>72</v>
      </c>
      <c r="H125" s="3">
        <v>6953</v>
      </c>
      <c r="L125" s="3">
        <f t="shared" si="1"/>
        <v>902118.67999999959</v>
      </c>
    </row>
    <row r="126" spans="1:12" x14ac:dyDescent="0.2">
      <c r="A126" s="1" t="s">
        <v>477</v>
      </c>
      <c r="B126" s="2">
        <v>42794</v>
      </c>
      <c r="C126" s="1" t="s">
        <v>3</v>
      </c>
      <c r="D126" s="1">
        <v>30335</v>
      </c>
      <c r="E126" s="1" t="s">
        <v>4</v>
      </c>
      <c r="F126" s="1" t="s">
        <v>308</v>
      </c>
      <c r="G126" s="1" t="s">
        <v>478</v>
      </c>
      <c r="H126" s="3">
        <v>2444</v>
      </c>
      <c r="I126" s="5">
        <v>94</v>
      </c>
      <c r="L126" s="3">
        <f t="shared" si="1"/>
        <v>904562.67999999959</v>
      </c>
    </row>
    <row r="127" spans="1:12" x14ac:dyDescent="0.2">
      <c r="A127" s="1" t="s">
        <v>479</v>
      </c>
      <c r="B127" s="2">
        <v>42794</v>
      </c>
      <c r="C127" s="1" t="s">
        <v>3</v>
      </c>
      <c r="D127" s="1">
        <v>30340</v>
      </c>
      <c r="E127" s="1" t="s">
        <v>4</v>
      </c>
      <c r="F127" s="1" t="s">
        <v>308</v>
      </c>
      <c r="G127" s="1" t="s">
        <v>480</v>
      </c>
      <c r="H127" s="3">
        <v>1969.99</v>
      </c>
      <c r="I127" s="5">
        <v>95</v>
      </c>
      <c r="L127" s="3">
        <f t="shared" si="1"/>
        <v>906532.66999999958</v>
      </c>
    </row>
    <row r="128" spans="1:12" x14ac:dyDescent="0.2">
      <c r="A128" s="1" t="s">
        <v>481</v>
      </c>
      <c r="B128" s="2">
        <v>42794</v>
      </c>
      <c r="C128" s="1" t="s">
        <v>3</v>
      </c>
      <c r="D128" s="1">
        <v>30341</v>
      </c>
      <c r="E128" s="1" t="s">
        <v>4</v>
      </c>
      <c r="F128" s="1" t="s">
        <v>308</v>
      </c>
      <c r="G128" s="1" t="s">
        <v>482</v>
      </c>
      <c r="H128" s="3">
        <v>3000</v>
      </c>
      <c r="I128" s="5">
        <v>96</v>
      </c>
      <c r="L128" s="3">
        <f t="shared" si="1"/>
        <v>909532.66999999958</v>
      </c>
    </row>
    <row r="129" spans="1:12" x14ac:dyDescent="0.2">
      <c r="A129" s="1" t="s">
        <v>483</v>
      </c>
      <c r="B129" s="2">
        <v>42794</v>
      </c>
      <c r="C129" s="1" t="s">
        <v>3</v>
      </c>
      <c r="D129" s="1">
        <v>30342</v>
      </c>
      <c r="E129" s="1" t="s">
        <v>4</v>
      </c>
      <c r="F129" s="1" t="s">
        <v>308</v>
      </c>
      <c r="G129" s="1" t="s">
        <v>482</v>
      </c>
      <c r="H129" s="3">
        <v>130000</v>
      </c>
      <c r="I129" s="5">
        <v>97</v>
      </c>
      <c r="L129" s="3">
        <f t="shared" si="1"/>
        <v>1039532.6699999996</v>
      </c>
    </row>
    <row r="130" spans="1:12" x14ac:dyDescent="0.2">
      <c r="A130" s="1" t="s">
        <v>484</v>
      </c>
      <c r="B130" s="2">
        <v>42794</v>
      </c>
      <c r="C130" s="1" t="s">
        <v>35</v>
      </c>
      <c r="D130" s="1">
        <v>30348</v>
      </c>
      <c r="E130" s="1" t="s">
        <v>4</v>
      </c>
      <c r="F130" s="1" t="s">
        <v>308</v>
      </c>
      <c r="G130" s="1" t="s">
        <v>485</v>
      </c>
      <c r="H130" s="3">
        <v>100000</v>
      </c>
      <c r="I130" s="5">
        <v>98</v>
      </c>
      <c r="L130" s="3">
        <f t="shared" si="1"/>
        <v>1139532.6699999995</v>
      </c>
    </row>
    <row r="131" spans="1:12" x14ac:dyDescent="0.2">
      <c r="A131" s="1" t="s">
        <v>486</v>
      </c>
      <c r="B131" s="2">
        <v>42794</v>
      </c>
      <c r="C131" s="1" t="s">
        <v>3</v>
      </c>
      <c r="D131" s="1">
        <v>30352</v>
      </c>
      <c r="E131" s="1" t="s">
        <v>4</v>
      </c>
      <c r="F131" s="1" t="s">
        <v>308</v>
      </c>
      <c r="G131" s="1" t="s">
        <v>487</v>
      </c>
      <c r="H131" s="3">
        <v>89113.88</v>
      </c>
      <c r="I131" s="5">
        <v>99</v>
      </c>
      <c r="L131" s="3">
        <f t="shared" si="1"/>
        <v>1228646.5499999993</v>
      </c>
    </row>
    <row r="132" spans="1:12" x14ac:dyDescent="0.2">
      <c r="A132" s="1" t="s">
        <v>488</v>
      </c>
      <c r="B132" s="2">
        <v>42794</v>
      </c>
      <c r="C132" s="1" t="s">
        <v>3</v>
      </c>
      <c r="D132" s="1">
        <v>30358</v>
      </c>
      <c r="E132" s="1" t="s">
        <v>4</v>
      </c>
      <c r="F132" s="1" t="s">
        <v>308</v>
      </c>
      <c r="G132" s="1" t="s">
        <v>489</v>
      </c>
      <c r="H132" s="3">
        <v>358800</v>
      </c>
      <c r="I132" s="5">
        <v>100</v>
      </c>
      <c r="L132" s="3">
        <f t="shared" si="1"/>
        <v>1587446.5499999993</v>
      </c>
    </row>
    <row r="133" spans="1:12" x14ac:dyDescent="0.2">
      <c r="A133" s="1" t="s">
        <v>490</v>
      </c>
      <c r="B133" s="2">
        <v>42794</v>
      </c>
      <c r="C133" s="1" t="s">
        <v>3</v>
      </c>
      <c r="D133" s="1">
        <v>30359</v>
      </c>
      <c r="E133" s="1" t="s">
        <v>4</v>
      </c>
      <c r="F133" s="1" t="s">
        <v>308</v>
      </c>
      <c r="G133" s="1" t="s">
        <v>489</v>
      </c>
      <c r="H133" s="3">
        <v>582300</v>
      </c>
      <c r="I133" s="5">
        <v>101</v>
      </c>
      <c r="L133" s="3">
        <f t="shared" si="1"/>
        <v>2169746.5499999993</v>
      </c>
    </row>
    <row r="134" spans="1:12" x14ac:dyDescent="0.2">
      <c r="A134" s="1" t="s">
        <v>491</v>
      </c>
      <c r="B134" s="2">
        <v>42794</v>
      </c>
      <c r="C134" s="1" t="s">
        <v>82</v>
      </c>
      <c r="D134" s="1">
        <v>30362</v>
      </c>
      <c r="E134" s="1" t="s">
        <v>4</v>
      </c>
      <c r="F134" s="1" t="s">
        <v>308</v>
      </c>
      <c r="G134" s="1" t="s">
        <v>82</v>
      </c>
      <c r="H134" s="3">
        <v>23131.05</v>
      </c>
      <c r="L134" s="3">
        <f t="shared" ref="L134:L140" si="2">+L133+H134-J134</f>
        <v>2192877.5999999992</v>
      </c>
    </row>
    <row r="135" spans="1:12" x14ac:dyDescent="0.2">
      <c r="A135" s="1" t="s">
        <v>492</v>
      </c>
      <c r="B135" s="2">
        <v>42794</v>
      </c>
      <c r="C135" s="1" t="s">
        <v>493</v>
      </c>
      <c r="D135" s="1">
        <v>32196</v>
      </c>
      <c r="E135" s="1" t="s">
        <v>15</v>
      </c>
      <c r="F135" s="1" t="s">
        <v>16</v>
      </c>
      <c r="G135" s="1" t="s">
        <v>494</v>
      </c>
      <c r="J135" s="3">
        <v>510000</v>
      </c>
      <c r="K135" s="4">
        <v>13</v>
      </c>
      <c r="L135" s="3">
        <f t="shared" si="2"/>
        <v>1682877.5999999992</v>
      </c>
    </row>
    <row r="136" spans="1:12" x14ac:dyDescent="0.2">
      <c r="A136" s="1" t="s">
        <v>492</v>
      </c>
      <c r="B136" s="2">
        <v>42794</v>
      </c>
      <c r="C136" s="1" t="s">
        <v>493</v>
      </c>
      <c r="D136" s="1">
        <v>32196</v>
      </c>
      <c r="E136" s="1" t="s">
        <v>15</v>
      </c>
      <c r="F136" s="1" t="s">
        <v>16</v>
      </c>
      <c r="G136" s="1" t="s">
        <v>494</v>
      </c>
      <c r="J136" s="3">
        <v>596000</v>
      </c>
      <c r="K136" s="4">
        <v>14</v>
      </c>
      <c r="L136" s="3">
        <f t="shared" si="2"/>
        <v>1086877.5999999992</v>
      </c>
    </row>
    <row r="137" spans="1:12" x14ac:dyDescent="0.2">
      <c r="A137" s="1" t="s">
        <v>495</v>
      </c>
      <c r="B137" s="2">
        <v>42794</v>
      </c>
      <c r="C137" s="1" t="s">
        <v>282</v>
      </c>
      <c r="D137" s="1">
        <v>32203</v>
      </c>
      <c r="E137" s="1" t="s">
        <v>15</v>
      </c>
      <c r="F137" s="1" t="s">
        <v>16</v>
      </c>
      <c r="G137" s="1" t="s">
        <v>496</v>
      </c>
      <c r="J137" s="3">
        <v>6925.86</v>
      </c>
      <c r="K137" s="4">
        <v>15</v>
      </c>
      <c r="L137" s="3">
        <f t="shared" si="2"/>
        <v>1079951.7399999991</v>
      </c>
    </row>
    <row r="138" spans="1:12" x14ac:dyDescent="0.2">
      <c r="A138" s="1" t="s">
        <v>497</v>
      </c>
      <c r="B138" s="2">
        <v>42794</v>
      </c>
      <c r="C138" s="1" t="s">
        <v>498</v>
      </c>
      <c r="D138" s="1">
        <v>32204</v>
      </c>
      <c r="E138" s="1" t="s">
        <v>15</v>
      </c>
      <c r="F138" s="1" t="s">
        <v>16</v>
      </c>
      <c r="G138" s="1" t="s">
        <v>499</v>
      </c>
      <c r="H138" s="3">
        <v>6.51</v>
      </c>
      <c r="I138" s="5">
        <v>102</v>
      </c>
      <c r="L138" s="3">
        <f t="shared" si="2"/>
        <v>1079958.2499999991</v>
      </c>
    </row>
    <row r="139" spans="1:12" x14ac:dyDescent="0.2">
      <c r="B139" s="2">
        <v>42794</v>
      </c>
      <c r="F139" s="1" t="s">
        <v>16</v>
      </c>
      <c r="G139" s="1" t="s">
        <v>500</v>
      </c>
      <c r="H139" s="3">
        <v>23140.38</v>
      </c>
      <c r="I139" s="5">
        <v>103</v>
      </c>
      <c r="L139" s="3">
        <f t="shared" si="2"/>
        <v>1103098.629999999</v>
      </c>
    </row>
    <row r="140" spans="1:12" x14ac:dyDescent="0.2">
      <c r="B140" s="2">
        <v>42794</v>
      </c>
      <c r="F140" s="1" t="s">
        <v>16</v>
      </c>
      <c r="G140" s="1" t="s">
        <v>500</v>
      </c>
      <c r="H140" s="3">
        <v>47601.4</v>
      </c>
      <c r="I140" s="5">
        <v>104</v>
      </c>
      <c r="L140" s="3">
        <f t="shared" si="2"/>
        <v>1150700.0299999989</v>
      </c>
    </row>
  </sheetData>
  <autoFilter ref="A4:L14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8"/>
  <sheetViews>
    <sheetView topLeftCell="A80" workbookViewId="0">
      <selection activeCell="I113" sqref="I113"/>
    </sheetView>
  </sheetViews>
  <sheetFormatPr baseColWidth="10" defaultRowHeight="11.25" x14ac:dyDescent="0.2"/>
  <cols>
    <col min="1" max="1" width="8.42578125" style="1" customWidth="1"/>
    <col min="2" max="2" width="8.7109375" style="1" bestFit="1" customWidth="1"/>
    <col min="3" max="3" width="10.57031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5.140625" style="1" bestFit="1" customWidth="1"/>
    <col min="8" max="8" width="9.85546875" style="3" bestFit="1" customWidth="1"/>
    <col min="9" max="9" width="3.570312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6384" width="11.42578125" style="1"/>
  </cols>
  <sheetData>
    <row r="2" spans="1:15" x14ac:dyDescent="0.2">
      <c r="A2" s="7" t="s">
        <v>0</v>
      </c>
    </row>
    <row r="4" spans="1:15" x14ac:dyDescent="0.2">
      <c r="G4" s="1" t="s">
        <v>1</v>
      </c>
      <c r="L4" s="3">
        <v>1150700.03</v>
      </c>
      <c r="N4" s="3"/>
      <c r="O4" s="6"/>
    </row>
    <row r="5" spans="1:15" x14ac:dyDescent="0.2">
      <c r="A5" s="1" t="s">
        <v>501</v>
      </c>
      <c r="B5" s="2">
        <v>42795</v>
      </c>
      <c r="C5" s="1" t="s">
        <v>35</v>
      </c>
      <c r="D5" s="1">
        <v>30365</v>
      </c>
      <c r="E5" s="1" t="s">
        <v>4</v>
      </c>
      <c r="F5" s="1" t="s">
        <v>308</v>
      </c>
      <c r="G5" s="1" t="s">
        <v>502</v>
      </c>
      <c r="H5" s="3">
        <v>133</v>
      </c>
      <c r="I5" s="5" t="s">
        <v>284</v>
      </c>
      <c r="L5" s="3">
        <f>+L4+H5-J5</f>
        <v>1150833.03</v>
      </c>
      <c r="N5" s="3"/>
      <c r="O5" s="6"/>
    </row>
    <row r="6" spans="1:15" x14ac:dyDescent="0.2">
      <c r="A6" s="1" t="s">
        <v>503</v>
      </c>
      <c r="B6" s="2">
        <v>42795</v>
      </c>
      <c r="C6" s="1" t="s">
        <v>3</v>
      </c>
      <c r="D6" s="1">
        <v>30376</v>
      </c>
      <c r="E6" s="1" t="s">
        <v>4</v>
      </c>
      <c r="F6" s="1" t="s">
        <v>308</v>
      </c>
      <c r="G6" s="1" t="s">
        <v>49</v>
      </c>
      <c r="H6" s="3">
        <v>4395</v>
      </c>
      <c r="I6" s="5">
        <v>1</v>
      </c>
      <c r="L6" s="3">
        <f t="shared" ref="L6:L69" si="0">+L5+H6-J6</f>
        <v>1155228.03</v>
      </c>
      <c r="N6" s="3"/>
      <c r="O6" s="6"/>
    </row>
    <row r="7" spans="1:15" x14ac:dyDescent="0.2">
      <c r="A7" s="1" t="s">
        <v>504</v>
      </c>
      <c r="B7" s="2">
        <v>42795</v>
      </c>
      <c r="C7" s="1" t="s">
        <v>82</v>
      </c>
      <c r="D7" s="1">
        <v>30384</v>
      </c>
      <c r="E7" s="1" t="s">
        <v>4</v>
      </c>
      <c r="F7" s="1" t="s">
        <v>308</v>
      </c>
      <c r="G7" s="1" t="s">
        <v>82</v>
      </c>
      <c r="H7" s="3">
        <v>4349.01</v>
      </c>
      <c r="I7" s="5">
        <v>2</v>
      </c>
      <c r="L7" s="3">
        <f t="shared" si="0"/>
        <v>1159577.04</v>
      </c>
      <c r="N7" s="3"/>
      <c r="O7" s="6"/>
    </row>
    <row r="8" spans="1:15" x14ac:dyDescent="0.2">
      <c r="A8" s="1" t="s">
        <v>505</v>
      </c>
      <c r="B8" s="2">
        <v>42795</v>
      </c>
      <c r="C8" s="1" t="s">
        <v>14</v>
      </c>
      <c r="D8" s="1">
        <v>32287</v>
      </c>
      <c r="E8" s="1" t="s">
        <v>15</v>
      </c>
      <c r="F8" s="1" t="s">
        <v>16</v>
      </c>
      <c r="G8" s="1" t="s">
        <v>17</v>
      </c>
      <c r="J8" s="3">
        <v>1153000</v>
      </c>
      <c r="K8" s="4">
        <v>1</v>
      </c>
      <c r="L8" s="3">
        <f t="shared" si="0"/>
        <v>6577.0400000000373</v>
      </c>
      <c r="N8" s="3"/>
      <c r="O8" s="6"/>
    </row>
    <row r="9" spans="1:15" x14ac:dyDescent="0.2">
      <c r="A9" s="1" t="s">
        <v>506</v>
      </c>
      <c r="B9" s="2">
        <v>42796</v>
      </c>
      <c r="C9" s="1" t="s">
        <v>35</v>
      </c>
      <c r="D9" s="1">
        <v>30387</v>
      </c>
      <c r="E9" s="1" t="s">
        <v>4</v>
      </c>
      <c r="F9" s="1" t="s">
        <v>308</v>
      </c>
      <c r="G9" s="1" t="s">
        <v>507</v>
      </c>
      <c r="H9" s="3">
        <v>86600</v>
      </c>
      <c r="I9" s="5">
        <v>3</v>
      </c>
      <c r="L9" s="3">
        <f t="shared" si="0"/>
        <v>93177.040000000037</v>
      </c>
      <c r="N9" s="3"/>
      <c r="O9" s="6"/>
    </row>
    <row r="10" spans="1:15" x14ac:dyDescent="0.2">
      <c r="A10" s="1" t="s">
        <v>508</v>
      </c>
      <c r="B10" s="2">
        <v>42796</v>
      </c>
      <c r="C10" s="1" t="s">
        <v>3</v>
      </c>
      <c r="D10" s="1">
        <v>30392</v>
      </c>
      <c r="E10" s="1" t="s">
        <v>4</v>
      </c>
      <c r="F10" s="1" t="s">
        <v>308</v>
      </c>
      <c r="G10" s="1" t="s">
        <v>509</v>
      </c>
      <c r="H10" s="3">
        <v>1869</v>
      </c>
      <c r="I10" s="5">
        <v>4</v>
      </c>
      <c r="L10" s="3">
        <f t="shared" si="0"/>
        <v>95046.040000000037</v>
      </c>
      <c r="N10" s="3"/>
      <c r="O10" s="6"/>
    </row>
    <row r="11" spans="1:15" x14ac:dyDescent="0.2">
      <c r="A11" s="1" t="s">
        <v>510</v>
      </c>
      <c r="B11" s="2">
        <v>42796</v>
      </c>
      <c r="C11" s="1" t="s">
        <v>3</v>
      </c>
      <c r="D11" s="1">
        <v>30396</v>
      </c>
      <c r="E11" s="1" t="s">
        <v>4</v>
      </c>
      <c r="F11" s="1" t="s">
        <v>308</v>
      </c>
      <c r="G11" s="1" t="s">
        <v>511</v>
      </c>
      <c r="H11" s="3">
        <v>3169</v>
      </c>
      <c r="I11" s="5" t="s">
        <v>287</v>
      </c>
      <c r="L11" s="3">
        <f t="shared" si="0"/>
        <v>98215.040000000037</v>
      </c>
      <c r="N11" s="3"/>
      <c r="O11" s="6"/>
    </row>
    <row r="12" spans="1:15" x14ac:dyDescent="0.2">
      <c r="A12" s="1" t="s">
        <v>512</v>
      </c>
      <c r="B12" s="2">
        <v>42796</v>
      </c>
      <c r="C12" s="1" t="s">
        <v>35</v>
      </c>
      <c r="D12" s="1">
        <v>30401</v>
      </c>
      <c r="E12" s="1" t="s">
        <v>4</v>
      </c>
      <c r="F12" s="1" t="s">
        <v>308</v>
      </c>
      <c r="G12" s="1" t="s">
        <v>513</v>
      </c>
      <c r="H12" s="3">
        <v>95500</v>
      </c>
      <c r="I12" s="5">
        <v>5</v>
      </c>
      <c r="L12" s="3">
        <f t="shared" si="0"/>
        <v>193715.04000000004</v>
      </c>
      <c r="N12" s="3"/>
      <c r="O12" s="6"/>
    </row>
    <row r="13" spans="1:15" x14ac:dyDescent="0.2">
      <c r="A13" s="1" t="s">
        <v>514</v>
      </c>
      <c r="B13" s="2">
        <v>42796</v>
      </c>
      <c r="C13" s="1" t="s">
        <v>82</v>
      </c>
      <c r="D13" s="1">
        <v>30404</v>
      </c>
      <c r="E13" s="1" t="s">
        <v>4</v>
      </c>
      <c r="F13" s="1" t="s">
        <v>308</v>
      </c>
      <c r="G13" s="1" t="s">
        <v>82</v>
      </c>
      <c r="H13" s="3">
        <v>5039.0200000000004</v>
      </c>
      <c r="I13" s="5">
        <v>6</v>
      </c>
      <c r="L13" s="3">
        <f t="shared" si="0"/>
        <v>198754.06000000003</v>
      </c>
      <c r="N13" s="3"/>
      <c r="O13" s="6"/>
    </row>
    <row r="14" spans="1:15" x14ac:dyDescent="0.2">
      <c r="A14" s="1" t="s">
        <v>515</v>
      </c>
      <c r="B14" s="2">
        <v>42796</v>
      </c>
      <c r="C14" s="1" t="s">
        <v>14</v>
      </c>
      <c r="D14" s="1">
        <v>32288</v>
      </c>
      <c r="E14" s="1" t="s">
        <v>15</v>
      </c>
      <c r="F14" s="1" t="s">
        <v>16</v>
      </c>
      <c r="G14" s="1" t="s">
        <v>17</v>
      </c>
      <c r="J14" s="3">
        <v>197000</v>
      </c>
      <c r="K14" s="4">
        <v>2</v>
      </c>
      <c r="L14" s="3">
        <f t="shared" si="0"/>
        <v>1754.0600000000268</v>
      </c>
      <c r="N14" s="3"/>
      <c r="O14" s="6"/>
    </row>
    <row r="15" spans="1:15" x14ac:dyDescent="0.2">
      <c r="A15" s="1" t="s">
        <v>24</v>
      </c>
      <c r="B15" s="2">
        <v>42797</v>
      </c>
      <c r="C15" s="1" t="s">
        <v>35</v>
      </c>
      <c r="D15" s="1">
        <v>30410</v>
      </c>
      <c r="E15" s="1" t="s">
        <v>4</v>
      </c>
      <c r="F15" s="1" t="s">
        <v>308</v>
      </c>
      <c r="G15" s="1" t="s">
        <v>516</v>
      </c>
      <c r="H15" s="3">
        <v>4373.9399999999996</v>
      </c>
      <c r="I15" s="5">
        <v>7</v>
      </c>
      <c r="L15" s="3">
        <f t="shared" si="0"/>
        <v>6128.0000000000264</v>
      </c>
      <c r="N15" s="3"/>
      <c r="O15" s="6"/>
    </row>
    <row r="16" spans="1:15" x14ac:dyDescent="0.2">
      <c r="A16" s="1" t="s">
        <v>30</v>
      </c>
      <c r="B16" s="2">
        <v>42797</v>
      </c>
      <c r="C16" s="1" t="s">
        <v>3</v>
      </c>
      <c r="D16" s="1">
        <v>30411</v>
      </c>
      <c r="E16" s="1" t="s">
        <v>4</v>
      </c>
      <c r="F16" s="1" t="s">
        <v>308</v>
      </c>
      <c r="G16" s="1" t="s">
        <v>517</v>
      </c>
      <c r="H16" s="3">
        <v>6710.01</v>
      </c>
      <c r="I16" s="5">
        <v>8</v>
      </c>
      <c r="L16" s="3">
        <f t="shared" si="0"/>
        <v>12838.010000000028</v>
      </c>
      <c r="N16" s="3"/>
      <c r="O16" s="6"/>
    </row>
    <row r="17" spans="1:15" x14ac:dyDescent="0.2">
      <c r="A17" s="1" t="s">
        <v>518</v>
      </c>
      <c r="B17" s="2">
        <v>42797</v>
      </c>
      <c r="C17" s="1" t="s">
        <v>3</v>
      </c>
      <c r="D17" s="1">
        <v>30415</v>
      </c>
      <c r="E17" s="1" t="s">
        <v>4</v>
      </c>
      <c r="F17" s="1" t="s">
        <v>308</v>
      </c>
      <c r="G17" s="1" t="s">
        <v>519</v>
      </c>
      <c r="H17" s="3">
        <v>1099</v>
      </c>
      <c r="I17" s="5">
        <v>9</v>
      </c>
      <c r="L17" s="3">
        <f t="shared" si="0"/>
        <v>13937.010000000028</v>
      </c>
      <c r="N17" s="3"/>
      <c r="O17" s="6"/>
    </row>
    <row r="18" spans="1:15" x14ac:dyDescent="0.2">
      <c r="A18" s="1" t="s">
        <v>520</v>
      </c>
      <c r="B18" s="2">
        <v>42797</v>
      </c>
      <c r="C18" s="1" t="s">
        <v>82</v>
      </c>
      <c r="D18" s="1">
        <v>30421</v>
      </c>
      <c r="E18" s="1" t="s">
        <v>216</v>
      </c>
      <c r="F18" s="1" t="s">
        <v>308</v>
      </c>
      <c r="G18" s="1" t="s">
        <v>82</v>
      </c>
      <c r="H18" s="3">
        <v>11794.07</v>
      </c>
      <c r="I18" s="5">
        <v>10</v>
      </c>
      <c r="L18" s="3">
        <f t="shared" si="0"/>
        <v>25731.080000000027</v>
      </c>
      <c r="N18" s="3"/>
      <c r="O18" s="6"/>
    </row>
    <row r="19" spans="1:15" x14ac:dyDescent="0.2">
      <c r="A19" s="1" t="s">
        <v>521</v>
      </c>
      <c r="B19" s="2">
        <v>42798</v>
      </c>
      <c r="C19" s="1" t="s">
        <v>12</v>
      </c>
      <c r="D19" s="1">
        <v>30423</v>
      </c>
      <c r="E19" s="1" t="s">
        <v>4</v>
      </c>
      <c r="F19" s="1" t="s">
        <v>460</v>
      </c>
      <c r="G19" s="1" t="s">
        <v>12</v>
      </c>
      <c r="H19" s="3">
        <v>19682.07</v>
      </c>
      <c r="I19" s="5">
        <v>11</v>
      </c>
      <c r="L19" s="3">
        <f t="shared" si="0"/>
        <v>45413.150000000023</v>
      </c>
      <c r="N19" s="3"/>
      <c r="O19" s="6"/>
    </row>
    <row r="20" spans="1:15" x14ac:dyDescent="0.2">
      <c r="A20" s="1" t="s">
        <v>52</v>
      </c>
      <c r="B20" s="2">
        <v>42800</v>
      </c>
      <c r="C20" s="1" t="s">
        <v>522</v>
      </c>
      <c r="D20" s="1">
        <v>30431</v>
      </c>
      <c r="E20" s="1" t="s">
        <v>216</v>
      </c>
      <c r="F20" s="1" t="s">
        <v>308</v>
      </c>
      <c r="G20" s="1" t="s">
        <v>523</v>
      </c>
      <c r="H20" s="3">
        <v>1970</v>
      </c>
      <c r="I20" s="5">
        <v>12</v>
      </c>
      <c r="L20" s="3">
        <f t="shared" si="0"/>
        <v>47383.150000000023</v>
      </c>
      <c r="N20" s="3"/>
      <c r="O20" s="6"/>
    </row>
    <row r="21" spans="1:15" x14ac:dyDescent="0.2">
      <c r="A21" s="1" t="s">
        <v>524</v>
      </c>
      <c r="B21" s="2">
        <v>42800</v>
      </c>
      <c r="C21" s="1" t="s">
        <v>3</v>
      </c>
      <c r="D21" s="1">
        <v>30432</v>
      </c>
      <c r="E21" s="1" t="s">
        <v>4</v>
      </c>
      <c r="F21" s="1" t="s">
        <v>308</v>
      </c>
      <c r="G21" s="1" t="s">
        <v>49</v>
      </c>
      <c r="H21" s="3">
        <v>1099</v>
      </c>
      <c r="I21" s="5">
        <v>13</v>
      </c>
      <c r="L21" s="3">
        <f t="shared" si="0"/>
        <v>48482.150000000023</v>
      </c>
      <c r="N21" s="3"/>
      <c r="O21" s="6"/>
    </row>
    <row r="22" spans="1:15" x14ac:dyDescent="0.2">
      <c r="A22" s="1" t="s">
        <v>525</v>
      </c>
      <c r="B22" s="2">
        <v>42800</v>
      </c>
      <c r="C22" s="1" t="s">
        <v>82</v>
      </c>
      <c r="D22" s="1">
        <v>30442</v>
      </c>
      <c r="E22" s="1" t="s">
        <v>4</v>
      </c>
      <c r="F22" s="1" t="s">
        <v>308</v>
      </c>
      <c r="G22" s="1" t="s">
        <v>82</v>
      </c>
      <c r="H22" s="3">
        <v>30545.279999999999</v>
      </c>
      <c r="I22" s="5">
        <v>14</v>
      </c>
      <c r="L22" s="3">
        <f t="shared" si="0"/>
        <v>79027.430000000022</v>
      </c>
      <c r="N22" s="3"/>
      <c r="O22" s="6"/>
    </row>
    <row r="23" spans="1:15" x14ac:dyDescent="0.2">
      <c r="A23" s="1" t="s">
        <v>526</v>
      </c>
      <c r="B23" s="2">
        <v>42801</v>
      </c>
      <c r="C23" s="1" t="s">
        <v>35</v>
      </c>
      <c r="D23" s="1">
        <v>30445</v>
      </c>
      <c r="E23" s="1" t="s">
        <v>4</v>
      </c>
      <c r="F23" s="1" t="s">
        <v>308</v>
      </c>
      <c r="G23" s="1" t="s">
        <v>527</v>
      </c>
      <c r="H23" s="3">
        <v>110000</v>
      </c>
      <c r="I23" s="5">
        <v>15</v>
      </c>
      <c r="L23" s="3">
        <f t="shared" si="0"/>
        <v>189027.43000000002</v>
      </c>
      <c r="N23" s="3"/>
      <c r="O23" s="6"/>
    </row>
    <row r="24" spans="1:15" x14ac:dyDescent="0.2">
      <c r="A24" s="1" t="s">
        <v>528</v>
      </c>
      <c r="B24" s="2">
        <v>42801</v>
      </c>
      <c r="C24" s="1" t="s">
        <v>35</v>
      </c>
      <c r="D24" s="1">
        <v>30446</v>
      </c>
      <c r="E24" s="1" t="s">
        <v>4</v>
      </c>
      <c r="F24" s="1" t="s">
        <v>308</v>
      </c>
      <c r="G24" s="1" t="s">
        <v>527</v>
      </c>
      <c r="H24" s="3">
        <v>110194.49</v>
      </c>
      <c r="I24" s="5">
        <v>16</v>
      </c>
      <c r="L24" s="3">
        <f t="shared" si="0"/>
        <v>299221.92000000004</v>
      </c>
      <c r="N24" s="3"/>
      <c r="O24" s="6"/>
    </row>
    <row r="25" spans="1:15" x14ac:dyDescent="0.2">
      <c r="A25" s="1" t="s">
        <v>529</v>
      </c>
      <c r="B25" s="2">
        <v>42801</v>
      </c>
      <c r="C25" s="1" t="s">
        <v>44</v>
      </c>
      <c r="D25" s="1">
        <v>30448</v>
      </c>
      <c r="E25" s="1" t="s">
        <v>4</v>
      </c>
      <c r="F25" s="1" t="s">
        <v>308</v>
      </c>
      <c r="G25" s="1" t="s">
        <v>530</v>
      </c>
      <c r="H25" s="3">
        <v>8000</v>
      </c>
      <c r="I25" s="5">
        <v>17</v>
      </c>
      <c r="L25" s="3">
        <f t="shared" si="0"/>
        <v>307221.92000000004</v>
      </c>
      <c r="N25" s="3"/>
      <c r="O25" s="6"/>
    </row>
    <row r="26" spans="1:15" x14ac:dyDescent="0.2">
      <c r="A26" s="1" t="s">
        <v>531</v>
      </c>
      <c r="B26" s="2">
        <v>42801</v>
      </c>
      <c r="C26" s="1" t="s">
        <v>3</v>
      </c>
      <c r="D26" s="1">
        <v>30450</v>
      </c>
      <c r="E26" s="1" t="s">
        <v>4</v>
      </c>
      <c r="F26" s="1" t="s">
        <v>308</v>
      </c>
      <c r="G26" s="1" t="s">
        <v>532</v>
      </c>
      <c r="H26" s="3">
        <v>1970</v>
      </c>
      <c r="I26" s="5">
        <v>18</v>
      </c>
      <c r="L26" s="3">
        <f t="shared" si="0"/>
        <v>309191.92000000004</v>
      </c>
      <c r="N26" s="3"/>
      <c r="O26" s="6"/>
    </row>
    <row r="27" spans="1:15" x14ac:dyDescent="0.2">
      <c r="A27" s="1" t="s">
        <v>533</v>
      </c>
      <c r="B27" s="2">
        <v>42801</v>
      </c>
      <c r="C27" s="1" t="s">
        <v>35</v>
      </c>
      <c r="D27" s="1">
        <v>30451</v>
      </c>
      <c r="E27" s="1" t="s">
        <v>4</v>
      </c>
      <c r="F27" s="1" t="s">
        <v>308</v>
      </c>
      <c r="G27" s="1" t="s">
        <v>534</v>
      </c>
      <c r="H27" s="3">
        <v>81033</v>
      </c>
      <c r="I27" s="5">
        <v>19</v>
      </c>
      <c r="L27" s="3">
        <f t="shared" si="0"/>
        <v>390224.92000000004</v>
      </c>
      <c r="N27" s="3"/>
      <c r="O27" s="6"/>
    </row>
    <row r="28" spans="1:15" x14ac:dyDescent="0.2">
      <c r="A28" s="1" t="s">
        <v>535</v>
      </c>
      <c r="B28" s="2">
        <v>42801</v>
      </c>
      <c r="C28" s="1" t="s">
        <v>3</v>
      </c>
      <c r="D28" s="1">
        <v>30452</v>
      </c>
      <c r="E28" s="1" t="s">
        <v>4</v>
      </c>
      <c r="F28" s="1" t="s">
        <v>308</v>
      </c>
      <c r="G28" s="1" t="s">
        <v>536</v>
      </c>
      <c r="H28" s="3">
        <v>100000</v>
      </c>
      <c r="I28" s="5">
        <v>20</v>
      </c>
      <c r="L28" s="3">
        <f t="shared" si="0"/>
        <v>490224.92000000004</v>
      </c>
      <c r="N28" s="3"/>
      <c r="O28" s="6"/>
    </row>
    <row r="29" spans="1:15" x14ac:dyDescent="0.2">
      <c r="A29" s="1" t="s">
        <v>537</v>
      </c>
      <c r="B29" s="2">
        <v>42801</v>
      </c>
      <c r="C29" s="1" t="s">
        <v>82</v>
      </c>
      <c r="D29" s="1">
        <v>30458</v>
      </c>
      <c r="E29" s="1" t="s">
        <v>4</v>
      </c>
      <c r="F29" s="1" t="s">
        <v>308</v>
      </c>
      <c r="G29" s="1" t="s">
        <v>82</v>
      </c>
      <c r="H29" s="3">
        <v>5999.01</v>
      </c>
      <c r="I29" s="5">
        <v>21</v>
      </c>
      <c r="L29" s="3">
        <f t="shared" si="0"/>
        <v>496223.93000000005</v>
      </c>
      <c r="N29" s="3"/>
      <c r="O29" s="6"/>
    </row>
    <row r="30" spans="1:15" x14ac:dyDescent="0.2">
      <c r="A30" s="1" t="s">
        <v>538</v>
      </c>
      <c r="B30" s="2">
        <v>42802</v>
      </c>
      <c r="C30" s="1" t="s">
        <v>3</v>
      </c>
      <c r="D30" s="1">
        <v>30462</v>
      </c>
      <c r="E30" s="1" t="s">
        <v>4</v>
      </c>
      <c r="F30" s="1" t="s">
        <v>308</v>
      </c>
      <c r="G30" s="1" t="s">
        <v>536</v>
      </c>
      <c r="H30" s="3">
        <v>6400</v>
      </c>
      <c r="I30" s="5">
        <v>22</v>
      </c>
      <c r="L30" s="3">
        <f t="shared" si="0"/>
        <v>502623.93000000005</v>
      </c>
      <c r="N30" s="3"/>
      <c r="O30" s="6"/>
    </row>
    <row r="31" spans="1:15" x14ac:dyDescent="0.2">
      <c r="A31" s="1" t="s">
        <v>539</v>
      </c>
      <c r="B31" s="2">
        <v>42802</v>
      </c>
      <c r="C31" s="1" t="s">
        <v>3</v>
      </c>
      <c r="D31" s="1">
        <v>30469</v>
      </c>
      <c r="E31" s="1" t="s">
        <v>4</v>
      </c>
      <c r="F31" s="1" t="s">
        <v>308</v>
      </c>
      <c r="G31" s="1" t="s">
        <v>527</v>
      </c>
      <c r="H31" s="3">
        <v>5000</v>
      </c>
      <c r="I31" s="5">
        <v>23</v>
      </c>
      <c r="L31" s="3">
        <f t="shared" si="0"/>
        <v>507623.93000000005</v>
      </c>
      <c r="N31" s="3"/>
      <c r="O31" s="6"/>
    </row>
    <row r="32" spans="1:15" x14ac:dyDescent="0.2">
      <c r="A32" s="1" t="s">
        <v>540</v>
      </c>
      <c r="B32" s="2">
        <v>42802</v>
      </c>
      <c r="C32" s="1" t="s">
        <v>82</v>
      </c>
      <c r="D32" s="1">
        <v>30473</v>
      </c>
      <c r="E32" s="1" t="s">
        <v>4</v>
      </c>
      <c r="F32" s="1" t="s">
        <v>308</v>
      </c>
      <c r="G32" s="1" t="s">
        <v>377</v>
      </c>
      <c r="H32" s="3">
        <v>9066.23</v>
      </c>
      <c r="I32" s="5">
        <v>24</v>
      </c>
      <c r="L32" s="3">
        <f t="shared" si="0"/>
        <v>516690.16000000003</v>
      </c>
      <c r="N32" s="3"/>
      <c r="O32" s="6"/>
    </row>
    <row r="33" spans="1:15" x14ac:dyDescent="0.2">
      <c r="A33" s="1" t="s">
        <v>541</v>
      </c>
      <c r="B33" s="2">
        <v>42803</v>
      </c>
      <c r="C33" s="1" t="s">
        <v>3</v>
      </c>
      <c r="D33" s="1">
        <v>30485</v>
      </c>
      <c r="E33" s="1" t="s">
        <v>4</v>
      </c>
      <c r="F33" s="1" t="s">
        <v>308</v>
      </c>
      <c r="G33" s="1" t="s">
        <v>542</v>
      </c>
      <c r="H33" s="3">
        <v>8062.63</v>
      </c>
      <c r="I33" s="5">
        <v>25</v>
      </c>
      <c r="L33" s="3">
        <f t="shared" si="0"/>
        <v>524752.79</v>
      </c>
      <c r="N33" s="3"/>
      <c r="O33" s="6"/>
    </row>
    <row r="34" spans="1:15" x14ac:dyDescent="0.2">
      <c r="A34" s="1" t="s">
        <v>543</v>
      </c>
      <c r="B34" s="2">
        <v>42803</v>
      </c>
      <c r="C34" s="1" t="s">
        <v>3</v>
      </c>
      <c r="D34" s="1">
        <v>30487</v>
      </c>
      <c r="E34" s="1" t="s">
        <v>4</v>
      </c>
      <c r="F34" s="1" t="s">
        <v>308</v>
      </c>
      <c r="G34" s="1" t="s">
        <v>175</v>
      </c>
      <c r="H34" s="3">
        <v>635</v>
      </c>
      <c r="I34" s="5">
        <v>26</v>
      </c>
      <c r="L34" s="3">
        <f t="shared" si="0"/>
        <v>525387.79</v>
      </c>
      <c r="N34" s="3"/>
      <c r="O34" s="6"/>
    </row>
    <row r="35" spans="1:15" x14ac:dyDescent="0.2">
      <c r="A35" s="1" t="s">
        <v>343</v>
      </c>
      <c r="B35" s="2">
        <v>42803</v>
      </c>
      <c r="C35" s="1" t="s">
        <v>82</v>
      </c>
      <c r="D35" s="1">
        <v>30491</v>
      </c>
      <c r="E35" s="1" t="s">
        <v>4</v>
      </c>
      <c r="F35" s="1" t="s">
        <v>308</v>
      </c>
      <c r="G35" s="1" t="s">
        <v>82</v>
      </c>
      <c r="H35" s="3">
        <v>20604.95</v>
      </c>
      <c r="I35" s="5">
        <v>27</v>
      </c>
      <c r="L35" s="3">
        <f t="shared" si="0"/>
        <v>545992.74</v>
      </c>
      <c r="N35" s="3"/>
      <c r="O35" s="6"/>
    </row>
    <row r="36" spans="1:15" x14ac:dyDescent="0.2">
      <c r="A36" s="1" t="s">
        <v>544</v>
      </c>
      <c r="B36" s="2">
        <v>42804</v>
      </c>
      <c r="C36" s="1" t="s">
        <v>3</v>
      </c>
      <c r="D36" s="1">
        <v>30502</v>
      </c>
      <c r="E36" s="1" t="s">
        <v>4</v>
      </c>
      <c r="F36" s="1" t="s">
        <v>308</v>
      </c>
      <c r="G36" s="1" t="s">
        <v>545</v>
      </c>
      <c r="H36" s="3">
        <v>92594.15</v>
      </c>
      <c r="I36" s="5">
        <v>28</v>
      </c>
      <c r="L36" s="3">
        <f t="shared" si="0"/>
        <v>638586.89</v>
      </c>
      <c r="N36" s="3"/>
      <c r="O36" s="6"/>
    </row>
    <row r="37" spans="1:15" x14ac:dyDescent="0.2">
      <c r="A37" s="1" t="s">
        <v>546</v>
      </c>
      <c r="B37" s="2">
        <v>42804</v>
      </c>
      <c r="C37" s="1" t="s">
        <v>3</v>
      </c>
      <c r="D37" s="1">
        <v>30505</v>
      </c>
      <c r="E37" s="1" t="s">
        <v>4</v>
      </c>
      <c r="F37" s="1" t="s">
        <v>308</v>
      </c>
      <c r="G37" s="1" t="s">
        <v>72</v>
      </c>
      <c r="H37" s="3">
        <v>4258</v>
      </c>
      <c r="I37" s="5">
        <v>29</v>
      </c>
      <c r="L37" s="3">
        <f t="shared" si="0"/>
        <v>642844.89</v>
      </c>
      <c r="N37" s="3"/>
      <c r="O37" s="6"/>
    </row>
    <row r="38" spans="1:15" x14ac:dyDescent="0.2">
      <c r="A38" s="1" t="s">
        <v>547</v>
      </c>
      <c r="B38" s="2">
        <v>42804</v>
      </c>
      <c r="C38" s="1" t="s">
        <v>44</v>
      </c>
      <c r="D38" s="1">
        <v>30507</v>
      </c>
      <c r="E38" s="1" t="s">
        <v>4</v>
      </c>
      <c r="F38" s="1" t="s">
        <v>308</v>
      </c>
      <c r="G38" s="1" t="s">
        <v>548</v>
      </c>
      <c r="H38" s="3">
        <v>70000</v>
      </c>
      <c r="I38" s="5">
        <v>30</v>
      </c>
      <c r="L38" s="3">
        <f t="shared" si="0"/>
        <v>712844.89</v>
      </c>
      <c r="N38" s="3"/>
      <c r="O38" s="6"/>
    </row>
    <row r="39" spans="1:15" x14ac:dyDescent="0.2">
      <c r="A39" s="1" t="s">
        <v>360</v>
      </c>
      <c r="B39" s="2">
        <v>42804</v>
      </c>
      <c r="C39" s="1" t="s">
        <v>549</v>
      </c>
      <c r="D39" s="1">
        <v>30511</v>
      </c>
      <c r="E39" s="1" t="s">
        <v>4</v>
      </c>
      <c r="F39" s="1" t="s">
        <v>308</v>
      </c>
      <c r="G39" s="1" t="s">
        <v>550</v>
      </c>
      <c r="H39" s="3">
        <v>29527.02</v>
      </c>
      <c r="I39" s="5" t="s">
        <v>285</v>
      </c>
      <c r="L39" s="3">
        <f t="shared" si="0"/>
        <v>742371.91</v>
      </c>
      <c r="N39" s="3"/>
      <c r="O39" s="6"/>
    </row>
    <row r="40" spans="1:15" x14ac:dyDescent="0.2">
      <c r="A40" s="1" t="s">
        <v>551</v>
      </c>
      <c r="B40" s="2">
        <v>42804</v>
      </c>
      <c r="C40" s="1" t="s">
        <v>549</v>
      </c>
      <c r="D40" s="1">
        <v>30511</v>
      </c>
      <c r="E40" s="1" t="s">
        <v>4</v>
      </c>
      <c r="F40" s="1" t="s">
        <v>308</v>
      </c>
      <c r="G40" s="1" t="s">
        <v>552</v>
      </c>
      <c r="J40" s="3">
        <v>29527.02</v>
      </c>
      <c r="K40" s="4" t="s">
        <v>285</v>
      </c>
      <c r="L40" s="3">
        <f t="shared" si="0"/>
        <v>712844.89</v>
      </c>
      <c r="N40" s="3"/>
      <c r="O40" s="6"/>
    </row>
    <row r="41" spans="1:15" x14ac:dyDescent="0.2">
      <c r="A41" s="1" t="s">
        <v>553</v>
      </c>
      <c r="B41" s="2">
        <v>42804</v>
      </c>
      <c r="C41" s="1" t="s">
        <v>82</v>
      </c>
      <c r="D41" s="1">
        <v>30513</v>
      </c>
      <c r="E41" s="1" t="s">
        <v>4</v>
      </c>
      <c r="F41" s="1" t="s">
        <v>308</v>
      </c>
      <c r="G41" s="1" t="s">
        <v>82</v>
      </c>
      <c r="H41" s="3">
        <v>9448.0499999999993</v>
      </c>
      <c r="I41" s="5">
        <v>31</v>
      </c>
      <c r="L41" s="3">
        <f t="shared" si="0"/>
        <v>722292.94000000006</v>
      </c>
      <c r="N41" s="3"/>
      <c r="O41" s="6"/>
    </row>
    <row r="42" spans="1:15" x14ac:dyDescent="0.2">
      <c r="A42" s="1" t="s">
        <v>554</v>
      </c>
      <c r="B42" s="2">
        <v>42805</v>
      </c>
      <c r="C42" s="1" t="s">
        <v>35</v>
      </c>
      <c r="D42" s="1">
        <v>30517</v>
      </c>
      <c r="E42" s="1" t="s">
        <v>4</v>
      </c>
      <c r="F42" s="1" t="s">
        <v>308</v>
      </c>
      <c r="G42" s="1" t="s">
        <v>555</v>
      </c>
      <c r="H42" s="3">
        <v>5858.01</v>
      </c>
      <c r="I42" s="5" t="s">
        <v>760</v>
      </c>
      <c r="L42" s="3">
        <f t="shared" si="0"/>
        <v>728150.95000000007</v>
      </c>
      <c r="N42" s="3"/>
      <c r="O42" s="6"/>
    </row>
    <row r="43" spans="1:15" x14ac:dyDescent="0.2">
      <c r="A43" s="1" t="s">
        <v>556</v>
      </c>
      <c r="B43" s="2">
        <v>42805</v>
      </c>
      <c r="C43" s="1" t="s">
        <v>3</v>
      </c>
      <c r="D43" s="1">
        <v>30520</v>
      </c>
      <c r="E43" s="1" t="s">
        <v>4</v>
      </c>
      <c r="F43" s="1" t="s">
        <v>308</v>
      </c>
      <c r="G43" s="1" t="s">
        <v>557</v>
      </c>
      <c r="H43" s="3">
        <v>5000</v>
      </c>
      <c r="I43" s="5">
        <v>32</v>
      </c>
      <c r="L43" s="3">
        <f t="shared" si="0"/>
        <v>733150.95000000007</v>
      </c>
      <c r="N43" s="3"/>
      <c r="O43" s="6"/>
    </row>
    <row r="44" spans="1:15" x14ac:dyDescent="0.2">
      <c r="A44" s="1" t="s">
        <v>558</v>
      </c>
      <c r="B44" s="2">
        <v>42805</v>
      </c>
      <c r="C44" s="1" t="s">
        <v>522</v>
      </c>
      <c r="D44" s="1">
        <v>30522</v>
      </c>
      <c r="E44" s="1" t="s">
        <v>4</v>
      </c>
      <c r="F44" s="1" t="s">
        <v>308</v>
      </c>
      <c r="G44" s="1" t="s">
        <v>559</v>
      </c>
      <c r="H44" s="3">
        <v>100000</v>
      </c>
      <c r="I44" s="5">
        <v>33</v>
      </c>
      <c r="L44" s="3">
        <f t="shared" si="0"/>
        <v>833150.95000000007</v>
      </c>
      <c r="N44" s="3"/>
      <c r="O44" s="6"/>
    </row>
    <row r="45" spans="1:15" x14ac:dyDescent="0.2">
      <c r="A45" s="1" t="s">
        <v>560</v>
      </c>
      <c r="B45" s="2">
        <v>42805</v>
      </c>
      <c r="C45" s="1" t="s">
        <v>82</v>
      </c>
      <c r="D45" s="1">
        <v>30527</v>
      </c>
      <c r="E45" s="1" t="s">
        <v>4</v>
      </c>
      <c r="F45" s="1" t="s">
        <v>308</v>
      </c>
      <c r="G45" s="1" t="s">
        <v>82</v>
      </c>
      <c r="H45" s="3">
        <v>28108.06</v>
      </c>
      <c r="I45" s="5">
        <v>34</v>
      </c>
      <c r="L45" s="3">
        <f t="shared" si="0"/>
        <v>861259.01000000013</v>
      </c>
      <c r="N45" s="3"/>
      <c r="O45" s="6"/>
    </row>
    <row r="46" spans="1:15" x14ac:dyDescent="0.2">
      <c r="A46" s="1" t="s">
        <v>561</v>
      </c>
      <c r="B46" s="2">
        <v>42807</v>
      </c>
      <c r="C46" s="1" t="s">
        <v>14</v>
      </c>
      <c r="D46" s="1">
        <v>32339</v>
      </c>
      <c r="E46" s="1" t="s">
        <v>15</v>
      </c>
      <c r="F46" s="1" t="s">
        <v>315</v>
      </c>
      <c r="G46" s="1" t="s">
        <v>17</v>
      </c>
      <c r="J46" s="3">
        <v>180000</v>
      </c>
      <c r="K46" s="4">
        <v>3</v>
      </c>
      <c r="L46" s="3">
        <f t="shared" si="0"/>
        <v>681259.01000000013</v>
      </c>
      <c r="N46" s="3"/>
      <c r="O46" s="6"/>
    </row>
    <row r="47" spans="1:15" x14ac:dyDescent="0.2">
      <c r="A47" s="1" t="s">
        <v>562</v>
      </c>
      <c r="B47" s="2">
        <v>42807</v>
      </c>
      <c r="C47" s="1" t="s">
        <v>14</v>
      </c>
      <c r="D47" s="1">
        <v>32340</v>
      </c>
      <c r="E47" s="1" t="s">
        <v>15</v>
      </c>
      <c r="F47" s="1" t="s">
        <v>315</v>
      </c>
      <c r="G47" s="1" t="s">
        <v>17</v>
      </c>
      <c r="J47" s="3">
        <v>478000</v>
      </c>
      <c r="K47" s="4">
        <v>4</v>
      </c>
      <c r="L47" s="3">
        <f t="shared" si="0"/>
        <v>203259.01000000013</v>
      </c>
      <c r="N47" s="3"/>
      <c r="O47" s="6"/>
    </row>
    <row r="48" spans="1:15" x14ac:dyDescent="0.2">
      <c r="A48" s="1" t="s">
        <v>563</v>
      </c>
      <c r="B48" s="2">
        <v>42807</v>
      </c>
      <c r="C48" s="1" t="s">
        <v>35</v>
      </c>
      <c r="D48" s="1">
        <v>30530</v>
      </c>
      <c r="E48" s="1" t="s">
        <v>4</v>
      </c>
      <c r="F48" s="1" t="s">
        <v>308</v>
      </c>
      <c r="G48" s="1" t="s">
        <v>564</v>
      </c>
      <c r="H48" s="3">
        <v>98000</v>
      </c>
      <c r="I48" s="5">
        <v>35</v>
      </c>
      <c r="L48" s="3">
        <f t="shared" si="0"/>
        <v>301259.01000000013</v>
      </c>
      <c r="N48" s="3"/>
      <c r="O48" s="6"/>
    </row>
    <row r="49" spans="1:15" x14ac:dyDescent="0.2">
      <c r="A49" s="1" t="s">
        <v>565</v>
      </c>
      <c r="B49" s="2">
        <v>42807</v>
      </c>
      <c r="C49" s="1" t="s">
        <v>241</v>
      </c>
      <c r="D49" s="1">
        <v>30531</v>
      </c>
      <c r="E49" s="1" t="s">
        <v>4</v>
      </c>
      <c r="F49" s="1" t="s">
        <v>308</v>
      </c>
      <c r="G49" s="1" t="s">
        <v>566</v>
      </c>
      <c r="H49" s="3">
        <v>526000</v>
      </c>
      <c r="I49" s="5">
        <v>36</v>
      </c>
      <c r="L49" s="3">
        <f t="shared" si="0"/>
        <v>827259.01000000013</v>
      </c>
      <c r="N49" s="3"/>
      <c r="O49" s="6"/>
    </row>
    <row r="50" spans="1:15" x14ac:dyDescent="0.2">
      <c r="A50" s="1" t="s">
        <v>567</v>
      </c>
      <c r="B50" s="2">
        <v>42807</v>
      </c>
      <c r="C50" s="1" t="s">
        <v>3</v>
      </c>
      <c r="D50" s="1">
        <v>30535</v>
      </c>
      <c r="E50" s="1" t="s">
        <v>4</v>
      </c>
      <c r="F50" s="1" t="s">
        <v>308</v>
      </c>
      <c r="G50" s="1" t="s">
        <v>568</v>
      </c>
      <c r="H50" s="3">
        <v>260000</v>
      </c>
      <c r="I50" s="5">
        <v>37</v>
      </c>
      <c r="L50" s="3">
        <f t="shared" si="0"/>
        <v>1087259.0100000002</v>
      </c>
      <c r="N50" s="3"/>
      <c r="O50" s="6"/>
    </row>
    <row r="51" spans="1:15" x14ac:dyDescent="0.2">
      <c r="A51" s="1" t="s">
        <v>569</v>
      </c>
      <c r="B51" s="2">
        <v>42807</v>
      </c>
      <c r="C51" s="1" t="s">
        <v>35</v>
      </c>
      <c r="D51" s="1">
        <v>30536</v>
      </c>
      <c r="E51" s="1" t="s">
        <v>4</v>
      </c>
      <c r="F51" s="1" t="s">
        <v>308</v>
      </c>
      <c r="G51" s="1" t="s">
        <v>570</v>
      </c>
      <c r="H51" s="3">
        <v>184000</v>
      </c>
      <c r="I51" s="5">
        <v>38</v>
      </c>
      <c r="L51" s="3">
        <f t="shared" si="0"/>
        <v>1271259.0100000002</v>
      </c>
      <c r="N51" s="3"/>
      <c r="O51" s="6"/>
    </row>
    <row r="52" spans="1:15" x14ac:dyDescent="0.2">
      <c r="A52" s="1" t="s">
        <v>571</v>
      </c>
      <c r="B52" s="2">
        <v>42807</v>
      </c>
      <c r="C52" s="1" t="s">
        <v>3</v>
      </c>
      <c r="D52" s="1">
        <v>30539</v>
      </c>
      <c r="E52" s="1" t="s">
        <v>4</v>
      </c>
      <c r="F52" s="1" t="s">
        <v>308</v>
      </c>
      <c r="G52" s="1" t="s">
        <v>572</v>
      </c>
      <c r="H52" s="3">
        <v>10932.88</v>
      </c>
      <c r="I52" s="5">
        <v>39</v>
      </c>
      <c r="L52" s="3">
        <f t="shared" si="0"/>
        <v>1282191.8900000001</v>
      </c>
      <c r="N52" s="3"/>
      <c r="O52" s="6"/>
    </row>
    <row r="53" spans="1:15" x14ac:dyDescent="0.2">
      <c r="A53" s="1" t="s">
        <v>573</v>
      </c>
      <c r="B53" s="2">
        <v>42807</v>
      </c>
      <c r="C53" s="1" t="s">
        <v>82</v>
      </c>
      <c r="D53" s="1">
        <v>30542</v>
      </c>
      <c r="E53" s="1" t="s">
        <v>4</v>
      </c>
      <c r="F53" s="1" t="s">
        <v>308</v>
      </c>
      <c r="G53" s="1" t="s">
        <v>82</v>
      </c>
      <c r="H53" s="3">
        <v>9389.52</v>
      </c>
      <c r="I53" s="5">
        <v>40</v>
      </c>
      <c r="L53" s="3">
        <f t="shared" si="0"/>
        <v>1291581.4100000001</v>
      </c>
      <c r="N53" s="3"/>
      <c r="O53" s="6"/>
    </row>
    <row r="54" spans="1:15" x14ac:dyDescent="0.2">
      <c r="A54" s="1" t="s">
        <v>405</v>
      </c>
      <c r="B54" s="2">
        <v>42807</v>
      </c>
      <c r="C54" s="1" t="s">
        <v>14</v>
      </c>
      <c r="D54" s="1">
        <v>32388</v>
      </c>
      <c r="E54" s="1" t="s">
        <v>15</v>
      </c>
      <c r="F54" s="1" t="s">
        <v>16</v>
      </c>
      <c r="G54" s="1" t="s">
        <v>17</v>
      </c>
      <c r="J54" s="3">
        <v>1109000</v>
      </c>
      <c r="K54" s="4">
        <v>5</v>
      </c>
      <c r="L54" s="3">
        <f t="shared" si="0"/>
        <v>182581.41000000015</v>
      </c>
      <c r="N54" s="3"/>
      <c r="O54" s="6"/>
    </row>
    <row r="55" spans="1:15" x14ac:dyDescent="0.2">
      <c r="A55" s="1" t="s">
        <v>574</v>
      </c>
      <c r="B55" s="2">
        <v>42808</v>
      </c>
      <c r="C55" s="1" t="s">
        <v>35</v>
      </c>
      <c r="D55" s="1">
        <v>30545</v>
      </c>
      <c r="E55" s="1" t="s">
        <v>4</v>
      </c>
      <c r="F55" s="1" t="s">
        <v>308</v>
      </c>
      <c r="G55" s="1" t="s">
        <v>575</v>
      </c>
      <c r="H55" s="3">
        <v>134300</v>
      </c>
      <c r="I55" s="5">
        <v>41</v>
      </c>
      <c r="L55" s="3">
        <f t="shared" si="0"/>
        <v>316881.41000000015</v>
      </c>
      <c r="N55" s="3"/>
      <c r="O55" s="6"/>
    </row>
    <row r="56" spans="1:15" x14ac:dyDescent="0.2">
      <c r="A56" s="1" t="s">
        <v>576</v>
      </c>
      <c r="B56" s="2">
        <v>42808</v>
      </c>
      <c r="C56" s="1" t="s">
        <v>35</v>
      </c>
      <c r="D56" s="1">
        <v>30546</v>
      </c>
      <c r="E56" s="1" t="s">
        <v>216</v>
      </c>
      <c r="F56" s="1" t="s">
        <v>308</v>
      </c>
      <c r="G56" s="1" t="s">
        <v>577</v>
      </c>
      <c r="H56" s="3">
        <v>115000</v>
      </c>
      <c r="I56" s="5" t="s">
        <v>288</v>
      </c>
      <c r="L56" s="3">
        <f t="shared" si="0"/>
        <v>431881.41000000015</v>
      </c>
      <c r="N56" s="3"/>
      <c r="O56" s="6"/>
    </row>
    <row r="57" spans="1:15" x14ac:dyDescent="0.2">
      <c r="A57" s="1" t="s">
        <v>578</v>
      </c>
      <c r="B57" s="2">
        <v>42808</v>
      </c>
      <c r="C57" s="1" t="s">
        <v>35</v>
      </c>
      <c r="D57" s="1">
        <v>30546</v>
      </c>
      <c r="E57" s="1" t="s">
        <v>216</v>
      </c>
      <c r="F57" s="1" t="s">
        <v>308</v>
      </c>
      <c r="G57" s="1" t="s">
        <v>579</v>
      </c>
      <c r="J57" s="3">
        <v>115000</v>
      </c>
      <c r="K57" s="4" t="s">
        <v>288</v>
      </c>
      <c r="L57" s="3">
        <f t="shared" si="0"/>
        <v>316881.41000000015</v>
      </c>
      <c r="N57" s="3"/>
      <c r="O57" s="6"/>
    </row>
    <row r="58" spans="1:15" x14ac:dyDescent="0.2">
      <c r="A58" s="1" t="s">
        <v>580</v>
      </c>
      <c r="B58" s="2">
        <v>42808</v>
      </c>
      <c r="C58" s="1" t="s">
        <v>3</v>
      </c>
      <c r="D58" s="1">
        <v>30549</v>
      </c>
      <c r="E58" s="1" t="s">
        <v>4</v>
      </c>
      <c r="F58" s="1" t="s">
        <v>308</v>
      </c>
      <c r="G58" s="1" t="s">
        <v>581</v>
      </c>
      <c r="H58" s="3">
        <v>394545.7</v>
      </c>
      <c r="I58" s="5">
        <v>43</v>
      </c>
      <c r="L58" s="3">
        <f t="shared" si="0"/>
        <v>711427.1100000001</v>
      </c>
      <c r="N58" s="3"/>
      <c r="O58" s="6"/>
    </row>
    <row r="59" spans="1:15" x14ac:dyDescent="0.2">
      <c r="A59" s="1" t="s">
        <v>582</v>
      </c>
      <c r="B59" s="2">
        <v>42808</v>
      </c>
      <c r="C59" s="1" t="s">
        <v>35</v>
      </c>
      <c r="D59" s="1">
        <v>30550</v>
      </c>
      <c r="E59" s="1" t="s">
        <v>216</v>
      </c>
      <c r="F59" s="1" t="s">
        <v>308</v>
      </c>
      <c r="G59" s="1" t="s">
        <v>583</v>
      </c>
      <c r="H59" s="3">
        <v>115000</v>
      </c>
      <c r="I59" s="5">
        <v>42</v>
      </c>
      <c r="L59" s="3">
        <f t="shared" si="0"/>
        <v>826427.1100000001</v>
      </c>
      <c r="N59" s="3"/>
      <c r="O59" s="6"/>
    </row>
    <row r="60" spans="1:15" x14ac:dyDescent="0.2">
      <c r="A60" s="1" t="s">
        <v>584</v>
      </c>
      <c r="B60" s="2">
        <v>42808</v>
      </c>
      <c r="C60" s="1" t="s">
        <v>3</v>
      </c>
      <c r="D60" s="1">
        <v>30551</v>
      </c>
      <c r="E60" s="1" t="s">
        <v>4</v>
      </c>
      <c r="F60" s="1" t="s">
        <v>308</v>
      </c>
      <c r="G60" s="1" t="s">
        <v>226</v>
      </c>
      <c r="H60" s="3">
        <v>1099.01</v>
      </c>
      <c r="I60" s="5">
        <v>44</v>
      </c>
      <c r="L60" s="3">
        <f t="shared" si="0"/>
        <v>827526.12000000011</v>
      </c>
      <c r="N60" s="3"/>
      <c r="O60" s="6"/>
    </row>
    <row r="61" spans="1:15" x14ac:dyDescent="0.2">
      <c r="A61" s="1" t="s">
        <v>585</v>
      </c>
      <c r="B61" s="2">
        <v>42808</v>
      </c>
      <c r="C61" s="1" t="s">
        <v>35</v>
      </c>
      <c r="D61" s="1">
        <v>30553</v>
      </c>
      <c r="E61" s="1" t="s">
        <v>216</v>
      </c>
      <c r="F61" s="1" t="s">
        <v>308</v>
      </c>
      <c r="G61" s="1" t="s">
        <v>586</v>
      </c>
      <c r="H61" s="3">
        <v>4200</v>
      </c>
      <c r="I61" s="5">
        <v>45</v>
      </c>
      <c r="L61" s="3">
        <f t="shared" si="0"/>
        <v>831726.12000000011</v>
      </c>
      <c r="N61" s="3"/>
      <c r="O61" s="6"/>
    </row>
    <row r="62" spans="1:15" x14ac:dyDescent="0.2">
      <c r="A62" s="1" t="s">
        <v>587</v>
      </c>
      <c r="B62" s="2">
        <v>42808</v>
      </c>
      <c r="C62" s="1" t="s">
        <v>35</v>
      </c>
      <c r="D62" s="1">
        <v>30554</v>
      </c>
      <c r="E62" s="1" t="s">
        <v>4</v>
      </c>
      <c r="F62" s="1" t="s">
        <v>308</v>
      </c>
      <c r="G62" s="1" t="s">
        <v>588</v>
      </c>
      <c r="H62" s="3">
        <v>5300</v>
      </c>
      <c r="I62" s="5">
        <v>46</v>
      </c>
      <c r="L62" s="3">
        <f t="shared" si="0"/>
        <v>837026.12000000011</v>
      </c>
      <c r="N62" s="3"/>
      <c r="O62" s="6"/>
    </row>
    <row r="63" spans="1:15" x14ac:dyDescent="0.2">
      <c r="A63" s="1" t="s">
        <v>384</v>
      </c>
      <c r="B63" s="2">
        <v>42808</v>
      </c>
      <c r="C63" s="1" t="s">
        <v>589</v>
      </c>
      <c r="D63" s="1">
        <v>30558</v>
      </c>
      <c r="E63" s="1" t="s">
        <v>4</v>
      </c>
      <c r="F63" s="1" t="s">
        <v>308</v>
      </c>
      <c r="G63" s="1" t="s">
        <v>377</v>
      </c>
      <c r="H63" s="3">
        <v>79754.92</v>
      </c>
      <c r="I63" s="5">
        <v>47</v>
      </c>
      <c r="L63" s="3">
        <f t="shared" si="0"/>
        <v>916781.04000000015</v>
      </c>
      <c r="N63" s="3"/>
      <c r="O63" s="6"/>
    </row>
    <row r="64" spans="1:15" x14ac:dyDescent="0.2">
      <c r="A64" s="1" t="s">
        <v>590</v>
      </c>
      <c r="B64" s="2">
        <v>42808</v>
      </c>
      <c r="C64" s="1" t="s">
        <v>14</v>
      </c>
      <c r="D64" s="1">
        <v>32389</v>
      </c>
      <c r="E64" s="1" t="s">
        <v>15</v>
      </c>
      <c r="F64" s="1" t="s">
        <v>16</v>
      </c>
      <c r="G64" s="1" t="s">
        <v>17</v>
      </c>
      <c r="J64" s="3">
        <v>849000</v>
      </c>
      <c r="K64" s="4">
        <v>6</v>
      </c>
      <c r="L64" s="3">
        <f t="shared" si="0"/>
        <v>67781.040000000154</v>
      </c>
      <c r="N64" s="3"/>
      <c r="O64" s="6"/>
    </row>
    <row r="65" spans="1:15" x14ac:dyDescent="0.2">
      <c r="A65" s="1" t="s">
        <v>591</v>
      </c>
      <c r="B65" s="2">
        <v>42809</v>
      </c>
      <c r="C65" s="1" t="s">
        <v>35</v>
      </c>
      <c r="D65" s="1">
        <v>30565</v>
      </c>
      <c r="E65" s="1" t="s">
        <v>4</v>
      </c>
      <c r="F65" s="1" t="s">
        <v>308</v>
      </c>
      <c r="G65" s="1" t="s">
        <v>592</v>
      </c>
      <c r="H65" s="3">
        <v>130000</v>
      </c>
      <c r="I65" s="5">
        <v>48</v>
      </c>
      <c r="L65" s="3">
        <f t="shared" si="0"/>
        <v>197781.04000000015</v>
      </c>
      <c r="N65" s="3"/>
      <c r="O65" s="6"/>
    </row>
    <row r="66" spans="1:15" x14ac:dyDescent="0.2">
      <c r="A66" s="1" t="s">
        <v>593</v>
      </c>
      <c r="B66" s="2">
        <v>42809</v>
      </c>
      <c r="C66" s="1" t="s">
        <v>35</v>
      </c>
      <c r="D66" s="1">
        <v>30566</v>
      </c>
      <c r="E66" s="1" t="s">
        <v>4</v>
      </c>
      <c r="F66" s="1" t="s">
        <v>308</v>
      </c>
      <c r="G66" s="1" t="s">
        <v>594</v>
      </c>
      <c r="H66" s="3">
        <v>290000</v>
      </c>
      <c r="I66" s="5">
        <v>49</v>
      </c>
      <c r="L66" s="3">
        <f t="shared" si="0"/>
        <v>487781.04000000015</v>
      </c>
      <c r="N66" s="3"/>
      <c r="O66" s="6"/>
    </row>
    <row r="67" spans="1:15" x14ac:dyDescent="0.2">
      <c r="A67" s="1" t="s">
        <v>392</v>
      </c>
      <c r="B67" s="2">
        <v>42809</v>
      </c>
      <c r="C67" s="1" t="s">
        <v>44</v>
      </c>
      <c r="D67" s="1">
        <v>30568</v>
      </c>
      <c r="E67" s="1" t="s">
        <v>4</v>
      </c>
      <c r="F67" s="1" t="s">
        <v>308</v>
      </c>
      <c r="G67" s="1" t="s">
        <v>595</v>
      </c>
      <c r="H67" s="3">
        <v>4395</v>
      </c>
      <c r="I67" s="5">
        <v>50</v>
      </c>
      <c r="L67" s="3">
        <f t="shared" si="0"/>
        <v>492176.04000000015</v>
      </c>
      <c r="N67" s="3"/>
      <c r="O67" s="6"/>
    </row>
    <row r="68" spans="1:15" x14ac:dyDescent="0.2">
      <c r="A68" s="1" t="s">
        <v>596</v>
      </c>
      <c r="B68" s="2">
        <v>42809</v>
      </c>
      <c r="C68" s="1" t="s">
        <v>35</v>
      </c>
      <c r="D68" s="1">
        <v>30569</v>
      </c>
      <c r="E68" s="1" t="s">
        <v>4</v>
      </c>
      <c r="F68" s="1" t="s">
        <v>308</v>
      </c>
      <c r="G68" s="1" t="s">
        <v>597</v>
      </c>
      <c r="H68" s="3">
        <v>1675.84</v>
      </c>
      <c r="I68" s="5">
        <v>51</v>
      </c>
      <c r="L68" s="3">
        <f t="shared" si="0"/>
        <v>493851.88000000018</v>
      </c>
      <c r="N68" s="3"/>
      <c r="O68" s="6"/>
    </row>
    <row r="69" spans="1:15" x14ac:dyDescent="0.2">
      <c r="A69" s="1" t="s">
        <v>598</v>
      </c>
      <c r="B69" s="2">
        <v>42809</v>
      </c>
      <c r="C69" s="1" t="s">
        <v>3</v>
      </c>
      <c r="D69" s="1">
        <v>30573</v>
      </c>
      <c r="E69" s="1" t="s">
        <v>4</v>
      </c>
      <c r="F69" s="1" t="s">
        <v>308</v>
      </c>
      <c r="G69" s="1" t="s">
        <v>599</v>
      </c>
      <c r="H69" s="3">
        <v>1099</v>
      </c>
      <c r="I69" s="5">
        <v>52</v>
      </c>
      <c r="L69" s="3">
        <f t="shared" si="0"/>
        <v>494950.88000000018</v>
      </c>
      <c r="N69" s="3"/>
      <c r="O69" s="6"/>
    </row>
    <row r="70" spans="1:15" x14ac:dyDescent="0.2">
      <c r="A70" s="1" t="s">
        <v>600</v>
      </c>
      <c r="B70" s="2">
        <v>42809</v>
      </c>
      <c r="C70" s="1" t="s">
        <v>82</v>
      </c>
      <c r="D70" s="1">
        <v>30575</v>
      </c>
      <c r="E70" s="1" t="s">
        <v>4</v>
      </c>
      <c r="F70" s="1" t="s">
        <v>308</v>
      </c>
      <c r="G70" s="1" t="s">
        <v>82</v>
      </c>
      <c r="H70" s="3">
        <v>29266.28</v>
      </c>
      <c r="I70" s="5">
        <v>53</v>
      </c>
      <c r="L70" s="3">
        <f t="shared" ref="L70:L133" si="1">+L69+H70-J70</f>
        <v>524217.16000000015</v>
      </c>
      <c r="N70" s="3"/>
      <c r="O70" s="6"/>
    </row>
    <row r="71" spans="1:15" x14ac:dyDescent="0.2">
      <c r="A71" s="1" t="s">
        <v>601</v>
      </c>
      <c r="B71" s="2">
        <v>42809</v>
      </c>
      <c r="C71" s="1" t="s">
        <v>14</v>
      </c>
      <c r="D71" s="1">
        <v>32387</v>
      </c>
      <c r="E71" s="1" t="s">
        <v>15</v>
      </c>
      <c r="F71" s="1" t="s">
        <v>16</v>
      </c>
      <c r="G71" s="1" t="s">
        <v>17</v>
      </c>
      <c r="J71" s="3">
        <v>501000</v>
      </c>
      <c r="K71" s="4">
        <v>7</v>
      </c>
      <c r="L71" s="3">
        <f t="shared" si="1"/>
        <v>23217.160000000149</v>
      </c>
      <c r="N71" s="3"/>
      <c r="O71" s="6"/>
    </row>
    <row r="72" spans="1:15" x14ac:dyDescent="0.2">
      <c r="A72" s="1" t="s">
        <v>602</v>
      </c>
      <c r="B72" s="2">
        <v>42810</v>
      </c>
      <c r="C72" s="1" t="s">
        <v>3</v>
      </c>
      <c r="D72" s="1">
        <v>30578</v>
      </c>
      <c r="E72" s="1" t="s">
        <v>4</v>
      </c>
      <c r="F72" s="1" t="s">
        <v>308</v>
      </c>
      <c r="G72" s="1" t="s">
        <v>603</v>
      </c>
      <c r="H72" s="3">
        <v>20000</v>
      </c>
      <c r="I72" s="5">
        <v>54</v>
      </c>
      <c r="L72" s="3">
        <f t="shared" si="1"/>
        <v>43217.160000000149</v>
      </c>
      <c r="N72" s="3"/>
      <c r="O72" s="6"/>
    </row>
    <row r="73" spans="1:15" x14ac:dyDescent="0.2">
      <c r="A73" s="1" t="s">
        <v>604</v>
      </c>
      <c r="B73" s="2">
        <v>42810</v>
      </c>
      <c r="C73" s="1" t="s">
        <v>82</v>
      </c>
      <c r="D73" s="1">
        <v>30587</v>
      </c>
      <c r="E73" s="1" t="s">
        <v>4</v>
      </c>
      <c r="F73" s="1" t="s">
        <v>308</v>
      </c>
      <c r="G73" s="1" t="s">
        <v>82</v>
      </c>
      <c r="H73" s="3">
        <v>45111.7</v>
      </c>
      <c r="I73" s="5">
        <v>55</v>
      </c>
      <c r="L73" s="3">
        <f t="shared" si="1"/>
        <v>88328.860000000146</v>
      </c>
      <c r="N73" s="3"/>
      <c r="O73" s="6"/>
    </row>
    <row r="74" spans="1:15" x14ac:dyDescent="0.2">
      <c r="A74" s="1" t="s">
        <v>605</v>
      </c>
      <c r="B74" s="2">
        <v>42811</v>
      </c>
      <c r="C74" s="1" t="s">
        <v>3</v>
      </c>
      <c r="D74" s="1">
        <v>30589</v>
      </c>
      <c r="E74" s="1" t="s">
        <v>4</v>
      </c>
      <c r="F74" s="1" t="s">
        <v>308</v>
      </c>
      <c r="G74" s="1" t="s">
        <v>603</v>
      </c>
      <c r="H74" s="3">
        <v>131998.89000000001</v>
      </c>
      <c r="I74" s="5">
        <v>56</v>
      </c>
      <c r="L74" s="3">
        <f t="shared" si="1"/>
        <v>220327.75000000017</v>
      </c>
      <c r="N74" s="3"/>
      <c r="O74" s="6"/>
    </row>
    <row r="75" spans="1:15" x14ac:dyDescent="0.2">
      <c r="A75" s="1" t="s">
        <v>145</v>
      </c>
      <c r="B75" s="2">
        <v>42811</v>
      </c>
      <c r="C75" s="1" t="s">
        <v>35</v>
      </c>
      <c r="D75" s="1">
        <v>30590</v>
      </c>
      <c r="E75" s="1" t="s">
        <v>4</v>
      </c>
      <c r="F75" s="1" t="s">
        <v>308</v>
      </c>
      <c r="H75" s="3">
        <v>899</v>
      </c>
      <c r="I75" s="5">
        <v>57</v>
      </c>
      <c r="L75" s="3">
        <f t="shared" si="1"/>
        <v>221226.75000000017</v>
      </c>
      <c r="N75" s="3"/>
      <c r="O75" s="6"/>
    </row>
    <row r="76" spans="1:15" x14ac:dyDescent="0.2">
      <c r="A76" s="1" t="s">
        <v>606</v>
      </c>
      <c r="B76" s="2">
        <v>42811</v>
      </c>
      <c r="C76" s="1" t="s">
        <v>35</v>
      </c>
      <c r="D76" s="1">
        <v>30591</v>
      </c>
      <c r="E76" s="1" t="s">
        <v>4</v>
      </c>
      <c r="F76" s="1" t="s">
        <v>308</v>
      </c>
      <c r="G76" s="1" t="s">
        <v>607</v>
      </c>
      <c r="H76" s="3">
        <v>206700</v>
      </c>
      <c r="I76" s="5">
        <v>58</v>
      </c>
      <c r="L76" s="3">
        <f t="shared" si="1"/>
        <v>427926.75000000017</v>
      </c>
      <c r="N76" s="3"/>
      <c r="O76" s="6"/>
    </row>
    <row r="77" spans="1:15" x14ac:dyDescent="0.2">
      <c r="A77" s="1" t="s">
        <v>608</v>
      </c>
      <c r="B77" s="2">
        <v>42811</v>
      </c>
      <c r="C77" s="1" t="s">
        <v>3</v>
      </c>
      <c r="D77" s="1">
        <v>30592</v>
      </c>
      <c r="E77" s="1" t="s">
        <v>4</v>
      </c>
      <c r="F77" s="1" t="s">
        <v>308</v>
      </c>
      <c r="G77" s="1" t="s">
        <v>609</v>
      </c>
      <c r="H77" s="3">
        <v>366</v>
      </c>
      <c r="I77" s="5" t="s">
        <v>289</v>
      </c>
      <c r="L77" s="3">
        <f t="shared" si="1"/>
        <v>428292.75000000017</v>
      </c>
      <c r="N77" s="3"/>
      <c r="O77" s="6"/>
    </row>
    <row r="78" spans="1:15" x14ac:dyDescent="0.2">
      <c r="A78" s="1" t="s">
        <v>610</v>
      </c>
      <c r="B78" s="2">
        <v>42811</v>
      </c>
      <c r="C78" s="1" t="s">
        <v>3</v>
      </c>
      <c r="D78" s="1">
        <v>30593</v>
      </c>
      <c r="E78" s="1" t="s">
        <v>4</v>
      </c>
      <c r="F78" s="1" t="s">
        <v>308</v>
      </c>
      <c r="G78" s="1" t="s">
        <v>603</v>
      </c>
      <c r="H78" s="3">
        <v>150000</v>
      </c>
      <c r="I78" s="5">
        <v>59</v>
      </c>
      <c r="L78" s="3">
        <f t="shared" si="1"/>
        <v>578292.75000000023</v>
      </c>
      <c r="N78" s="3"/>
      <c r="O78" s="6"/>
    </row>
    <row r="79" spans="1:15" x14ac:dyDescent="0.2">
      <c r="A79" s="1" t="s">
        <v>611</v>
      </c>
      <c r="B79" s="2">
        <v>42811</v>
      </c>
      <c r="C79" s="1" t="s">
        <v>3</v>
      </c>
      <c r="D79" s="1">
        <v>30594</v>
      </c>
      <c r="E79" s="1" t="s">
        <v>4</v>
      </c>
      <c r="F79" s="1" t="s">
        <v>308</v>
      </c>
      <c r="G79" s="1" t="s">
        <v>612</v>
      </c>
      <c r="H79" s="3">
        <v>40000</v>
      </c>
      <c r="I79" s="5">
        <v>60</v>
      </c>
      <c r="L79" s="3">
        <f t="shared" si="1"/>
        <v>618292.75000000023</v>
      </c>
      <c r="N79" s="3"/>
      <c r="O79" s="6"/>
    </row>
    <row r="80" spans="1:15" x14ac:dyDescent="0.2">
      <c r="A80" s="1" t="s">
        <v>613</v>
      </c>
      <c r="B80" s="2">
        <v>42811</v>
      </c>
      <c r="C80" s="1" t="s">
        <v>35</v>
      </c>
      <c r="D80" s="1">
        <v>30595</v>
      </c>
      <c r="E80" s="1" t="s">
        <v>4</v>
      </c>
      <c r="F80" s="1" t="s">
        <v>308</v>
      </c>
      <c r="G80" s="1" t="s">
        <v>614</v>
      </c>
      <c r="H80" s="3">
        <v>440000</v>
      </c>
      <c r="I80" s="5">
        <v>61</v>
      </c>
      <c r="L80" s="3">
        <f t="shared" si="1"/>
        <v>1058292.7500000002</v>
      </c>
      <c r="N80" s="3"/>
      <c r="O80" s="6"/>
    </row>
    <row r="81" spans="1:15" x14ac:dyDescent="0.2">
      <c r="A81" s="1" t="s">
        <v>615</v>
      </c>
      <c r="B81" s="2">
        <v>42811</v>
      </c>
      <c r="C81" s="1" t="s">
        <v>3</v>
      </c>
      <c r="D81" s="1">
        <v>30592</v>
      </c>
      <c r="E81" s="1" t="s">
        <v>4</v>
      </c>
      <c r="F81" s="1" t="s">
        <v>308</v>
      </c>
      <c r="G81" s="1" t="s">
        <v>616</v>
      </c>
      <c r="J81" s="3">
        <v>366</v>
      </c>
      <c r="K81" s="4" t="s">
        <v>289</v>
      </c>
      <c r="L81" s="3">
        <f t="shared" si="1"/>
        <v>1057926.7500000002</v>
      </c>
      <c r="N81" s="3"/>
      <c r="O81" s="6"/>
    </row>
    <row r="82" spans="1:15" x14ac:dyDescent="0.2">
      <c r="A82" s="1" t="s">
        <v>617</v>
      </c>
      <c r="B82" s="2">
        <v>42811</v>
      </c>
      <c r="C82" s="1" t="s">
        <v>35</v>
      </c>
      <c r="D82" s="1">
        <v>30598</v>
      </c>
      <c r="E82" s="1" t="s">
        <v>4</v>
      </c>
      <c r="F82" s="1" t="s">
        <v>308</v>
      </c>
      <c r="G82" s="1" t="s">
        <v>618</v>
      </c>
      <c r="H82" s="3">
        <v>60137.25</v>
      </c>
      <c r="I82" s="5">
        <v>62</v>
      </c>
      <c r="L82" s="3">
        <f t="shared" si="1"/>
        <v>1118064.0000000002</v>
      </c>
      <c r="N82" s="3"/>
      <c r="O82" s="6"/>
    </row>
    <row r="83" spans="1:15" x14ac:dyDescent="0.2">
      <c r="A83" s="1" t="s">
        <v>401</v>
      </c>
      <c r="B83" s="2">
        <v>42811</v>
      </c>
      <c r="C83" s="1" t="s">
        <v>35</v>
      </c>
      <c r="D83" s="1">
        <v>30599</v>
      </c>
      <c r="E83" s="1" t="s">
        <v>4</v>
      </c>
      <c r="F83" s="1" t="s">
        <v>308</v>
      </c>
      <c r="G83" s="1" t="s">
        <v>619</v>
      </c>
      <c r="H83" s="3">
        <v>343500</v>
      </c>
      <c r="I83" s="5">
        <v>63</v>
      </c>
      <c r="L83" s="3">
        <f t="shared" si="1"/>
        <v>1461564.0000000002</v>
      </c>
      <c r="N83" s="3"/>
      <c r="O83" s="6"/>
    </row>
    <row r="84" spans="1:15" x14ac:dyDescent="0.2">
      <c r="A84" s="1" t="s">
        <v>620</v>
      </c>
      <c r="B84" s="2">
        <v>42811</v>
      </c>
      <c r="C84" s="1" t="s">
        <v>44</v>
      </c>
      <c r="D84" s="1">
        <v>30601</v>
      </c>
      <c r="E84" s="1" t="s">
        <v>4</v>
      </c>
      <c r="F84" s="1" t="s">
        <v>308</v>
      </c>
      <c r="G84" s="1" t="s">
        <v>621</v>
      </c>
      <c r="H84" s="3">
        <v>5291</v>
      </c>
      <c r="I84" s="5">
        <v>64</v>
      </c>
      <c r="L84" s="3">
        <f t="shared" si="1"/>
        <v>1466855.0000000002</v>
      </c>
      <c r="N84" s="3"/>
      <c r="O84" s="6"/>
    </row>
    <row r="85" spans="1:15" x14ac:dyDescent="0.2">
      <c r="A85" s="1" t="s">
        <v>622</v>
      </c>
      <c r="B85" s="2">
        <v>42811</v>
      </c>
      <c r="C85" s="1" t="s">
        <v>82</v>
      </c>
      <c r="D85" s="1">
        <v>30606</v>
      </c>
      <c r="E85" s="1" t="s">
        <v>4</v>
      </c>
      <c r="F85" s="1" t="s">
        <v>308</v>
      </c>
      <c r="G85" s="1" t="s">
        <v>82</v>
      </c>
      <c r="H85" s="3">
        <v>6320.65</v>
      </c>
      <c r="I85" s="5">
        <v>65</v>
      </c>
      <c r="L85" s="3">
        <f t="shared" si="1"/>
        <v>1473175.6500000001</v>
      </c>
      <c r="N85" s="3"/>
      <c r="O85" s="6"/>
    </row>
    <row r="86" spans="1:15" x14ac:dyDescent="0.2">
      <c r="A86" s="1" t="s">
        <v>407</v>
      </c>
      <c r="B86" s="2">
        <v>42811</v>
      </c>
      <c r="C86" s="1" t="s">
        <v>14</v>
      </c>
      <c r="D86" s="1">
        <v>32390</v>
      </c>
      <c r="E86" s="1" t="s">
        <v>15</v>
      </c>
      <c r="F86" s="1" t="s">
        <v>16</v>
      </c>
      <c r="G86" s="1" t="s">
        <v>17</v>
      </c>
      <c r="J86" s="3">
        <v>300000</v>
      </c>
      <c r="K86" s="4">
        <v>8</v>
      </c>
      <c r="L86" s="3">
        <f t="shared" si="1"/>
        <v>1173175.6500000001</v>
      </c>
      <c r="N86" s="3"/>
      <c r="O86" s="6"/>
    </row>
    <row r="87" spans="1:15" x14ac:dyDescent="0.2">
      <c r="A87" s="1" t="s">
        <v>623</v>
      </c>
      <c r="B87" s="2">
        <v>42811</v>
      </c>
      <c r="C87" s="1" t="s">
        <v>14</v>
      </c>
      <c r="D87" s="1">
        <v>32391</v>
      </c>
      <c r="E87" s="1" t="s">
        <v>15</v>
      </c>
      <c r="F87" s="1" t="s">
        <v>16</v>
      </c>
      <c r="G87" s="1" t="s">
        <v>17</v>
      </c>
      <c r="J87" s="3">
        <v>500000</v>
      </c>
      <c r="K87" s="4">
        <v>9</v>
      </c>
      <c r="L87" s="3">
        <f t="shared" si="1"/>
        <v>673175.65000000014</v>
      </c>
      <c r="N87" s="3"/>
      <c r="O87" s="6"/>
    </row>
    <row r="88" spans="1:15" x14ac:dyDescent="0.2">
      <c r="A88" s="1" t="s">
        <v>624</v>
      </c>
      <c r="B88" s="2">
        <v>42811</v>
      </c>
      <c r="C88" s="1" t="s">
        <v>14</v>
      </c>
      <c r="D88" s="1">
        <v>32392</v>
      </c>
      <c r="E88" s="1" t="s">
        <v>15</v>
      </c>
      <c r="F88" s="1" t="s">
        <v>16</v>
      </c>
      <c r="G88" s="1" t="s">
        <v>17</v>
      </c>
      <c r="J88" s="3">
        <v>300000</v>
      </c>
      <c r="K88" s="4">
        <v>10</v>
      </c>
      <c r="L88" s="3">
        <f t="shared" si="1"/>
        <v>373175.65000000014</v>
      </c>
      <c r="N88" s="3"/>
      <c r="O88" s="6"/>
    </row>
    <row r="89" spans="1:15" x14ac:dyDescent="0.2">
      <c r="A89" s="1" t="s">
        <v>625</v>
      </c>
      <c r="B89" s="2">
        <v>42812</v>
      </c>
      <c r="C89" s="1" t="s">
        <v>82</v>
      </c>
      <c r="D89" s="1">
        <v>30609</v>
      </c>
      <c r="E89" s="1" t="s">
        <v>4</v>
      </c>
      <c r="F89" s="1" t="s">
        <v>308</v>
      </c>
      <c r="G89" s="1" t="s">
        <v>626</v>
      </c>
      <c r="H89" s="3">
        <v>8720.9500000000007</v>
      </c>
      <c r="I89" s="5">
        <v>66</v>
      </c>
      <c r="L89" s="3">
        <f t="shared" si="1"/>
        <v>381896.60000000015</v>
      </c>
      <c r="N89" s="3"/>
      <c r="O89" s="6"/>
    </row>
    <row r="90" spans="1:15" x14ac:dyDescent="0.2">
      <c r="A90" s="1" t="s">
        <v>627</v>
      </c>
      <c r="B90" s="2">
        <v>42812</v>
      </c>
      <c r="C90" s="1" t="s">
        <v>14</v>
      </c>
      <c r="D90" s="1">
        <v>32384</v>
      </c>
      <c r="E90" s="1" t="s">
        <v>628</v>
      </c>
      <c r="F90" s="1" t="s">
        <v>16</v>
      </c>
      <c r="G90" s="1" t="s">
        <v>629</v>
      </c>
      <c r="J90" s="3">
        <v>19183.490000000002</v>
      </c>
      <c r="K90" s="4">
        <v>11</v>
      </c>
      <c r="L90" s="3">
        <f t="shared" si="1"/>
        <v>362713.11000000016</v>
      </c>
      <c r="N90" s="3"/>
      <c r="O90" s="6"/>
    </row>
    <row r="91" spans="1:15" x14ac:dyDescent="0.2">
      <c r="A91" s="1" t="s">
        <v>630</v>
      </c>
      <c r="B91" s="2">
        <v>42812</v>
      </c>
      <c r="C91" s="1" t="s">
        <v>14</v>
      </c>
      <c r="D91" s="1">
        <v>32386</v>
      </c>
      <c r="E91" s="1" t="s">
        <v>628</v>
      </c>
      <c r="F91" s="1" t="s">
        <v>16</v>
      </c>
      <c r="G91" s="1" t="s">
        <v>631</v>
      </c>
      <c r="J91" s="3">
        <v>7000</v>
      </c>
      <c r="K91" s="4">
        <v>12</v>
      </c>
      <c r="L91" s="3">
        <f t="shared" si="1"/>
        <v>355713.11000000016</v>
      </c>
      <c r="N91" s="3"/>
      <c r="O91" s="6"/>
    </row>
    <row r="92" spans="1:15" x14ac:dyDescent="0.2">
      <c r="A92" s="1" t="s">
        <v>632</v>
      </c>
      <c r="B92" s="2">
        <v>42813</v>
      </c>
      <c r="C92" s="1" t="s">
        <v>14</v>
      </c>
      <c r="D92" s="1">
        <v>32385</v>
      </c>
      <c r="E92" s="1" t="s">
        <v>628</v>
      </c>
      <c r="F92" s="1" t="s">
        <v>16</v>
      </c>
      <c r="G92" s="1" t="s">
        <v>458</v>
      </c>
      <c r="J92" s="3">
        <v>2000</v>
      </c>
      <c r="K92" s="4">
        <v>13</v>
      </c>
      <c r="L92" s="3">
        <f t="shared" si="1"/>
        <v>353713.11000000016</v>
      </c>
      <c r="N92" s="3"/>
      <c r="O92" s="6"/>
    </row>
    <row r="93" spans="1:15" x14ac:dyDescent="0.2">
      <c r="A93" s="1" t="s">
        <v>633</v>
      </c>
      <c r="B93" s="2">
        <v>42814</v>
      </c>
      <c r="C93" s="1" t="s">
        <v>82</v>
      </c>
      <c r="D93" s="1">
        <v>30613</v>
      </c>
      <c r="E93" s="1" t="s">
        <v>4</v>
      </c>
      <c r="F93" s="1" t="s">
        <v>308</v>
      </c>
      <c r="G93" s="1" t="s">
        <v>82</v>
      </c>
      <c r="H93" s="3">
        <v>1000</v>
      </c>
      <c r="I93" s="5">
        <v>67</v>
      </c>
      <c r="L93" s="3">
        <f t="shared" si="1"/>
        <v>354713.11000000016</v>
      </c>
      <c r="N93" s="3"/>
      <c r="O93" s="6"/>
    </row>
    <row r="94" spans="1:15" x14ac:dyDescent="0.2">
      <c r="A94" s="1" t="s">
        <v>409</v>
      </c>
      <c r="B94" s="2">
        <v>42815</v>
      </c>
      <c r="C94" s="1" t="s">
        <v>12</v>
      </c>
      <c r="D94" s="1">
        <v>30616</v>
      </c>
      <c r="E94" s="1" t="s">
        <v>4</v>
      </c>
      <c r="F94" s="1" t="s">
        <v>634</v>
      </c>
      <c r="G94" s="1" t="s">
        <v>635</v>
      </c>
      <c r="H94" s="3">
        <v>23150.05</v>
      </c>
      <c r="I94" s="5">
        <v>68</v>
      </c>
      <c r="L94" s="3">
        <f t="shared" si="1"/>
        <v>377863.16000000015</v>
      </c>
      <c r="N94" s="3"/>
      <c r="O94" s="6"/>
    </row>
    <row r="95" spans="1:15" x14ac:dyDescent="0.2">
      <c r="A95" s="1" t="s">
        <v>636</v>
      </c>
      <c r="B95" s="2">
        <v>42815</v>
      </c>
      <c r="C95" s="1" t="s">
        <v>35</v>
      </c>
      <c r="D95" s="1">
        <v>30618</v>
      </c>
      <c r="E95" s="1" t="s">
        <v>4</v>
      </c>
      <c r="F95" s="1" t="s">
        <v>308</v>
      </c>
      <c r="G95" s="1" t="s">
        <v>637</v>
      </c>
      <c r="H95" s="3">
        <v>250000</v>
      </c>
      <c r="I95" s="5">
        <v>69</v>
      </c>
      <c r="L95" s="3">
        <f t="shared" si="1"/>
        <v>627863.16000000015</v>
      </c>
      <c r="N95" s="3"/>
      <c r="O95" s="6"/>
    </row>
    <row r="96" spans="1:15" x14ac:dyDescent="0.2">
      <c r="A96" s="1" t="s">
        <v>638</v>
      </c>
      <c r="B96" s="2">
        <v>42815</v>
      </c>
      <c r="C96" s="1" t="s">
        <v>35</v>
      </c>
      <c r="D96" s="1">
        <v>30619</v>
      </c>
      <c r="E96" s="1" t="s">
        <v>4</v>
      </c>
      <c r="F96" s="1" t="s">
        <v>308</v>
      </c>
      <c r="G96" s="1" t="s">
        <v>639</v>
      </c>
      <c r="H96" s="3">
        <v>535.54</v>
      </c>
      <c r="I96" s="5">
        <v>70</v>
      </c>
      <c r="L96" s="3">
        <f t="shared" si="1"/>
        <v>628398.70000000019</v>
      </c>
      <c r="N96" s="3"/>
      <c r="O96" s="6"/>
    </row>
    <row r="97" spans="1:15" x14ac:dyDescent="0.2">
      <c r="A97" s="1" t="s">
        <v>640</v>
      </c>
      <c r="B97" s="2">
        <v>42815</v>
      </c>
      <c r="C97" s="1" t="s">
        <v>35</v>
      </c>
      <c r="D97" s="1">
        <v>30620</v>
      </c>
      <c r="E97" s="1" t="s">
        <v>4</v>
      </c>
      <c r="F97" s="1" t="s">
        <v>308</v>
      </c>
      <c r="G97" s="1" t="s">
        <v>637</v>
      </c>
      <c r="H97" s="3">
        <v>12330.76</v>
      </c>
      <c r="I97" s="5">
        <v>71</v>
      </c>
      <c r="L97" s="3">
        <f t="shared" si="1"/>
        <v>640729.4600000002</v>
      </c>
      <c r="N97" s="3"/>
      <c r="O97" s="6"/>
    </row>
    <row r="98" spans="1:15" x14ac:dyDescent="0.2">
      <c r="A98" s="1" t="s">
        <v>416</v>
      </c>
      <c r="B98" s="2">
        <v>42815</v>
      </c>
      <c r="C98" s="1" t="s">
        <v>3</v>
      </c>
      <c r="D98" s="1">
        <v>30621</v>
      </c>
      <c r="E98" s="1" t="s">
        <v>4</v>
      </c>
      <c r="F98" s="1" t="s">
        <v>308</v>
      </c>
      <c r="G98" s="1" t="s">
        <v>641</v>
      </c>
      <c r="H98" s="3">
        <v>1563</v>
      </c>
      <c r="I98" s="5">
        <v>72</v>
      </c>
      <c r="L98" s="3">
        <f t="shared" si="1"/>
        <v>642292.4600000002</v>
      </c>
      <c r="N98" s="3"/>
      <c r="O98" s="6"/>
    </row>
    <row r="99" spans="1:15" x14ac:dyDescent="0.2">
      <c r="A99" s="1" t="s">
        <v>642</v>
      </c>
      <c r="B99" s="2">
        <v>42815</v>
      </c>
      <c r="C99" s="1" t="s">
        <v>82</v>
      </c>
      <c r="D99" s="1">
        <v>30632</v>
      </c>
      <c r="E99" s="1" t="s">
        <v>4</v>
      </c>
      <c r="F99" s="1" t="s">
        <v>308</v>
      </c>
      <c r="G99" s="1" t="s">
        <v>82</v>
      </c>
      <c r="H99" s="3">
        <v>13233.53</v>
      </c>
      <c r="I99" s="5">
        <v>68</v>
      </c>
      <c r="L99" s="3">
        <f t="shared" si="1"/>
        <v>655525.99000000022</v>
      </c>
      <c r="N99" s="3"/>
      <c r="O99" s="6"/>
    </row>
    <row r="100" spans="1:15" x14ac:dyDescent="0.2">
      <c r="A100" s="1" t="s">
        <v>214</v>
      </c>
      <c r="B100" s="2">
        <v>42815</v>
      </c>
      <c r="C100" s="1" t="s">
        <v>14</v>
      </c>
      <c r="D100" s="1">
        <v>32441</v>
      </c>
      <c r="E100" s="1" t="s">
        <v>15</v>
      </c>
      <c r="F100" s="1" t="s">
        <v>16</v>
      </c>
      <c r="G100" s="1" t="s">
        <v>643</v>
      </c>
      <c r="J100" s="3">
        <v>567000</v>
      </c>
      <c r="K100" s="4">
        <v>14</v>
      </c>
      <c r="L100" s="3">
        <f t="shared" si="1"/>
        <v>88525.990000000224</v>
      </c>
      <c r="N100" s="3"/>
      <c r="O100" s="6"/>
    </row>
    <row r="101" spans="1:15" x14ac:dyDescent="0.2">
      <c r="A101" s="1" t="s">
        <v>644</v>
      </c>
      <c r="B101" s="2">
        <v>42815</v>
      </c>
      <c r="C101" s="1" t="s">
        <v>14</v>
      </c>
      <c r="D101" s="1">
        <v>32431</v>
      </c>
      <c r="E101" s="1" t="s">
        <v>628</v>
      </c>
      <c r="F101" s="1" t="s">
        <v>16</v>
      </c>
      <c r="G101" s="1" t="s">
        <v>645</v>
      </c>
      <c r="J101" s="3">
        <v>40000</v>
      </c>
      <c r="K101" s="4">
        <v>15</v>
      </c>
      <c r="L101" s="3">
        <f t="shared" si="1"/>
        <v>48525.990000000224</v>
      </c>
      <c r="N101" s="3"/>
      <c r="O101" s="6"/>
    </row>
    <row r="102" spans="1:15" x14ac:dyDescent="0.2">
      <c r="A102" s="1" t="s">
        <v>646</v>
      </c>
      <c r="B102" s="2">
        <v>42816</v>
      </c>
      <c r="C102" s="1" t="s">
        <v>44</v>
      </c>
      <c r="D102" s="1">
        <v>30635</v>
      </c>
      <c r="E102" s="1" t="s">
        <v>4</v>
      </c>
      <c r="F102" s="1" t="s">
        <v>634</v>
      </c>
      <c r="G102" s="1" t="s">
        <v>647</v>
      </c>
      <c r="H102" s="3">
        <v>3164.13</v>
      </c>
      <c r="I102" s="5">
        <v>73</v>
      </c>
      <c r="L102" s="3">
        <f t="shared" si="1"/>
        <v>51690.120000000221</v>
      </c>
      <c r="N102" s="3"/>
      <c r="O102" s="6"/>
    </row>
    <row r="103" spans="1:15" x14ac:dyDescent="0.2">
      <c r="A103" s="1" t="s">
        <v>648</v>
      </c>
      <c r="B103" s="2">
        <v>42816</v>
      </c>
      <c r="C103" s="1" t="s">
        <v>649</v>
      </c>
      <c r="D103" s="1">
        <v>30637</v>
      </c>
      <c r="E103" s="1" t="s">
        <v>4</v>
      </c>
      <c r="F103" s="1" t="s">
        <v>634</v>
      </c>
      <c r="G103" s="1" t="s">
        <v>650</v>
      </c>
      <c r="H103" s="3">
        <v>4257.4799999999996</v>
      </c>
      <c r="I103" s="5" t="s">
        <v>290</v>
      </c>
      <c r="L103" s="3">
        <f t="shared" si="1"/>
        <v>55947.600000000224</v>
      </c>
      <c r="N103" s="3"/>
      <c r="O103" s="6"/>
    </row>
    <row r="104" spans="1:15" x14ac:dyDescent="0.2">
      <c r="A104" s="1" t="s">
        <v>651</v>
      </c>
      <c r="B104" s="2">
        <v>42816</v>
      </c>
      <c r="C104" s="1" t="s">
        <v>649</v>
      </c>
      <c r="D104" s="1">
        <v>30637</v>
      </c>
      <c r="E104" s="1" t="s">
        <v>4</v>
      </c>
      <c r="F104" s="1" t="s">
        <v>634</v>
      </c>
      <c r="G104" s="1" t="s">
        <v>652</v>
      </c>
      <c r="J104" s="3">
        <v>4257.4799999999996</v>
      </c>
      <c r="K104" s="4" t="s">
        <v>290</v>
      </c>
      <c r="L104" s="3">
        <f t="shared" si="1"/>
        <v>51690.120000000228</v>
      </c>
      <c r="N104" s="3"/>
      <c r="O104" s="6"/>
    </row>
    <row r="105" spans="1:15" x14ac:dyDescent="0.2">
      <c r="A105" s="1" t="s">
        <v>422</v>
      </c>
      <c r="B105" s="2">
        <v>42816</v>
      </c>
      <c r="C105" s="1" t="s">
        <v>653</v>
      </c>
      <c r="D105" s="1">
        <v>30639</v>
      </c>
      <c r="E105" s="1" t="s">
        <v>4</v>
      </c>
      <c r="F105" s="1" t="s">
        <v>634</v>
      </c>
      <c r="G105" s="1" t="s">
        <v>635</v>
      </c>
      <c r="H105" s="3">
        <v>3332.5</v>
      </c>
      <c r="I105" s="5">
        <v>74</v>
      </c>
      <c r="L105" s="3">
        <f t="shared" si="1"/>
        <v>55022.620000000228</v>
      </c>
      <c r="N105" s="3"/>
      <c r="O105" s="6"/>
    </row>
    <row r="106" spans="1:15" x14ac:dyDescent="0.2">
      <c r="A106" s="1" t="s">
        <v>654</v>
      </c>
      <c r="B106" s="2">
        <v>42816</v>
      </c>
      <c r="C106" s="1" t="s">
        <v>82</v>
      </c>
      <c r="D106" s="1">
        <v>30651</v>
      </c>
      <c r="E106" s="1" t="s">
        <v>4</v>
      </c>
      <c r="F106" s="1" t="s">
        <v>308</v>
      </c>
      <c r="G106" s="1" t="s">
        <v>82</v>
      </c>
      <c r="H106" s="3">
        <v>9395.01</v>
      </c>
      <c r="I106" s="5">
        <v>74</v>
      </c>
      <c r="L106" s="3">
        <f t="shared" si="1"/>
        <v>64417.63000000023</v>
      </c>
      <c r="N106" s="3"/>
      <c r="O106" s="6"/>
    </row>
    <row r="107" spans="1:15" x14ac:dyDescent="0.2">
      <c r="A107" s="1" t="s">
        <v>655</v>
      </c>
      <c r="B107" s="2">
        <v>42817</v>
      </c>
      <c r="C107" s="1" t="s">
        <v>44</v>
      </c>
      <c r="D107" s="1">
        <v>30653</v>
      </c>
      <c r="E107" s="1" t="s">
        <v>4</v>
      </c>
      <c r="F107" s="1" t="s">
        <v>634</v>
      </c>
      <c r="G107" s="1" t="s">
        <v>656</v>
      </c>
      <c r="H107" s="3">
        <v>460000</v>
      </c>
      <c r="I107" s="5">
        <v>75</v>
      </c>
      <c r="L107" s="3">
        <f t="shared" si="1"/>
        <v>524417.63000000024</v>
      </c>
      <c r="N107" s="3"/>
      <c r="O107" s="6"/>
    </row>
    <row r="108" spans="1:15" x14ac:dyDescent="0.2">
      <c r="A108" s="1" t="s">
        <v>657</v>
      </c>
      <c r="B108" s="2">
        <v>42817</v>
      </c>
      <c r="C108" s="1" t="s">
        <v>35</v>
      </c>
      <c r="D108" s="1">
        <v>30654</v>
      </c>
      <c r="E108" s="1" t="s">
        <v>4</v>
      </c>
      <c r="F108" s="1" t="s">
        <v>634</v>
      </c>
      <c r="G108" s="1" t="s">
        <v>658</v>
      </c>
      <c r="H108" s="3">
        <v>12493.64</v>
      </c>
      <c r="I108" s="5">
        <v>76</v>
      </c>
      <c r="L108" s="3">
        <f t="shared" si="1"/>
        <v>536911.27000000025</v>
      </c>
      <c r="N108" s="3"/>
      <c r="O108" s="6"/>
    </row>
    <row r="109" spans="1:15" x14ac:dyDescent="0.2">
      <c r="A109" s="1" t="s">
        <v>659</v>
      </c>
      <c r="B109" s="2">
        <v>42817</v>
      </c>
      <c r="C109" s="1" t="s">
        <v>3</v>
      </c>
      <c r="D109" s="1">
        <v>30664</v>
      </c>
      <c r="E109" s="1" t="s">
        <v>4</v>
      </c>
      <c r="F109" s="1" t="s">
        <v>308</v>
      </c>
      <c r="G109" s="1" t="s">
        <v>101</v>
      </c>
      <c r="H109" s="3">
        <v>1099</v>
      </c>
      <c r="I109" s="5">
        <v>77</v>
      </c>
      <c r="L109" s="3">
        <f t="shared" si="1"/>
        <v>538010.27000000025</v>
      </c>
      <c r="N109" s="3"/>
      <c r="O109" s="6"/>
    </row>
    <row r="110" spans="1:15" x14ac:dyDescent="0.2">
      <c r="A110" s="1" t="s">
        <v>660</v>
      </c>
      <c r="B110" s="2">
        <v>42817</v>
      </c>
      <c r="C110" s="1" t="s">
        <v>44</v>
      </c>
      <c r="D110" s="1">
        <v>30667</v>
      </c>
      <c r="E110" s="1" t="s">
        <v>4</v>
      </c>
      <c r="F110" s="1" t="s">
        <v>308</v>
      </c>
      <c r="G110" s="1" t="s">
        <v>661</v>
      </c>
      <c r="H110" s="3">
        <v>3250</v>
      </c>
      <c r="I110" s="5">
        <v>78</v>
      </c>
      <c r="L110" s="3">
        <f t="shared" si="1"/>
        <v>541260.27000000025</v>
      </c>
      <c r="N110" s="3"/>
      <c r="O110" s="6"/>
    </row>
    <row r="111" spans="1:15" x14ac:dyDescent="0.2">
      <c r="A111" s="1" t="s">
        <v>662</v>
      </c>
      <c r="B111" s="2">
        <v>42817</v>
      </c>
      <c r="C111" s="1" t="s">
        <v>3</v>
      </c>
      <c r="D111" s="1">
        <v>30668</v>
      </c>
      <c r="E111" s="1" t="s">
        <v>4</v>
      </c>
      <c r="F111" s="1" t="s">
        <v>308</v>
      </c>
      <c r="G111" s="1" t="s">
        <v>557</v>
      </c>
      <c r="H111" s="3">
        <v>87000</v>
      </c>
      <c r="I111" s="5">
        <v>79</v>
      </c>
      <c r="L111" s="3">
        <f t="shared" si="1"/>
        <v>628260.27000000025</v>
      </c>
      <c r="N111" s="3"/>
      <c r="O111" s="6"/>
    </row>
    <row r="112" spans="1:15" x14ac:dyDescent="0.2">
      <c r="A112" s="1" t="s">
        <v>179</v>
      </c>
      <c r="B112" s="2">
        <v>42817</v>
      </c>
      <c r="C112" s="1" t="s">
        <v>82</v>
      </c>
      <c r="D112" s="1">
        <v>30673</v>
      </c>
      <c r="E112" s="1" t="s">
        <v>4</v>
      </c>
      <c r="F112" s="1" t="s">
        <v>308</v>
      </c>
      <c r="G112" s="1" t="s">
        <v>82</v>
      </c>
      <c r="H112" s="3">
        <v>22472.12</v>
      </c>
      <c r="I112" s="5">
        <v>80</v>
      </c>
      <c r="L112" s="3">
        <f t="shared" si="1"/>
        <v>650732.39000000025</v>
      </c>
      <c r="N112" s="3"/>
      <c r="O112" s="6"/>
    </row>
    <row r="113" spans="1:15" x14ac:dyDescent="0.2">
      <c r="A113" s="1" t="s">
        <v>663</v>
      </c>
      <c r="B113" s="2">
        <v>42817</v>
      </c>
      <c r="C113" s="1" t="s">
        <v>664</v>
      </c>
      <c r="D113" s="1">
        <v>32404</v>
      </c>
      <c r="E113" s="1" t="s">
        <v>19</v>
      </c>
      <c r="F113" s="1" t="s">
        <v>264</v>
      </c>
      <c r="G113" s="1" t="s">
        <v>665</v>
      </c>
      <c r="H113" s="3">
        <v>6293.16</v>
      </c>
      <c r="I113" s="5">
        <v>81</v>
      </c>
      <c r="L113" s="3">
        <f t="shared" si="1"/>
        <v>657025.55000000028</v>
      </c>
      <c r="N113" s="3"/>
      <c r="O113" s="6"/>
    </row>
    <row r="114" spans="1:15" x14ac:dyDescent="0.2">
      <c r="A114" s="1" t="s">
        <v>666</v>
      </c>
      <c r="B114" s="2">
        <v>42818</v>
      </c>
      <c r="C114" s="1" t="s">
        <v>44</v>
      </c>
      <c r="D114" s="1">
        <v>30676</v>
      </c>
      <c r="E114" s="1" t="s">
        <v>4</v>
      </c>
      <c r="F114" s="1" t="s">
        <v>634</v>
      </c>
      <c r="G114" s="1" t="s">
        <v>667</v>
      </c>
      <c r="H114" s="3">
        <v>240000</v>
      </c>
      <c r="I114" s="5">
        <v>82</v>
      </c>
      <c r="L114" s="3">
        <f t="shared" si="1"/>
        <v>897025.55000000028</v>
      </c>
      <c r="N114" s="3"/>
      <c r="O114" s="6"/>
    </row>
    <row r="115" spans="1:15" x14ac:dyDescent="0.2">
      <c r="A115" s="1" t="s">
        <v>668</v>
      </c>
      <c r="B115" s="2">
        <v>42818</v>
      </c>
      <c r="C115" s="1" t="s">
        <v>589</v>
      </c>
      <c r="D115" s="1">
        <v>30682</v>
      </c>
      <c r="E115" s="1" t="s">
        <v>4</v>
      </c>
      <c r="F115" s="1" t="s">
        <v>634</v>
      </c>
      <c r="G115" s="1" t="s">
        <v>669</v>
      </c>
      <c r="H115" s="3">
        <v>5523</v>
      </c>
      <c r="I115" s="5">
        <v>83</v>
      </c>
      <c r="L115" s="3">
        <f t="shared" si="1"/>
        <v>902548.55000000028</v>
      </c>
      <c r="N115" s="3"/>
      <c r="O115" s="6"/>
    </row>
    <row r="116" spans="1:15" x14ac:dyDescent="0.2">
      <c r="A116" s="1" t="s">
        <v>670</v>
      </c>
      <c r="B116" s="2">
        <v>42818</v>
      </c>
      <c r="C116" s="1" t="s">
        <v>3</v>
      </c>
      <c r="D116" s="1">
        <v>30688</v>
      </c>
      <c r="E116" s="1" t="s">
        <v>4</v>
      </c>
      <c r="F116" s="1" t="s">
        <v>308</v>
      </c>
      <c r="G116" s="1" t="s">
        <v>84</v>
      </c>
      <c r="H116" s="3">
        <v>1995</v>
      </c>
      <c r="I116" s="5">
        <v>84</v>
      </c>
      <c r="L116" s="3">
        <f t="shared" si="1"/>
        <v>904543.55000000028</v>
      </c>
      <c r="N116" s="3"/>
      <c r="O116" s="6"/>
    </row>
    <row r="117" spans="1:15" x14ac:dyDescent="0.2">
      <c r="A117" s="1" t="s">
        <v>671</v>
      </c>
      <c r="B117" s="2">
        <v>42818</v>
      </c>
      <c r="C117" s="1" t="s">
        <v>3</v>
      </c>
      <c r="D117" s="1">
        <v>30690</v>
      </c>
      <c r="E117" s="1" t="s">
        <v>4</v>
      </c>
      <c r="F117" s="1" t="s">
        <v>308</v>
      </c>
      <c r="G117" s="1" t="s">
        <v>672</v>
      </c>
      <c r="H117" s="3">
        <v>1099</v>
      </c>
      <c r="I117" s="5">
        <v>85</v>
      </c>
      <c r="L117" s="3">
        <f t="shared" si="1"/>
        <v>905642.55000000028</v>
      </c>
      <c r="N117" s="3"/>
      <c r="O117" s="6"/>
    </row>
    <row r="118" spans="1:15" x14ac:dyDescent="0.2">
      <c r="A118" s="1" t="s">
        <v>673</v>
      </c>
      <c r="B118" s="2">
        <v>42818</v>
      </c>
      <c r="C118" s="1" t="s">
        <v>82</v>
      </c>
      <c r="D118" s="1">
        <v>30692</v>
      </c>
      <c r="E118" s="1" t="s">
        <v>4</v>
      </c>
      <c r="F118" s="1" t="s">
        <v>308</v>
      </c>
      <c r="G118" s="1" t="s">
        <v>82</v>
      </c>
      <c r="H118" s="3">
        <v>21055.41</v>
      </c>
      <c r="I118" s="5">
        <v>83</v>
      </c>
      <c r="L118" s="3">
        <f t="shared" si="1"/>
        <v>926697.96000000031</v>
      </c>
      <c r="N118" s="3"/>
      <c r="O118" s="6"/>
    </row>
    <row r="119" spans="1:15" x14ac:dyDescent="0.2">
      <c r="A119" s="1" t="s">
        <v>674</v>
      </c>
      <c r="B119" s="2">
        <v>42818</v>
      </c>
      <c r="C119" s="1" t="s">
        <v>14</v>
      </c>
      <c r="D119" s="1">
        <v>32440</v>
      </c>
      <c r="E119" s="1" t="s">
        <v>15</v>
      </c>
      <c r="F119" s="1" t="s">
        <v>16</v>
      </c>
      <c r="G119" s="1" t="s">
        <v>17</v>
      </c>
      <c r="J119" s="3">
        <v>208000</v>
      </c>
      <c r="K119" s="4">
        <v>16</v>
      </c>
      <c r="L119" s="3">
        <f t="shared" si="1"/>
        <v>718697.96000000031</v>
      </c>
      <c r="N119" s="3"/>
      <c r="O119" s="6"/>
    </row>
    <row r="120" spans="1:15" x14ac:dyDescent="0.2">
      <c r="A120" s="1" t="s">
        <v>675</v>
      </c>
      <c r="B120" s="2">
        <v>42819</v>
      </c>
      <c r="C120" s="1" t="s">
        <v>44</v>
      </c>
      <c r="D120" s="1">
        <v>30696</v>
      </c>
      <c r="E120" s="1" t="s">
        <v>4</v>
      </c>
      <c r="F120" s="1" t="s">
        <v>308</v>
      </c>
      <c r="G120" s="1" t="s">
        <v>676</v>
      </c>
      <c r="H120" s="3">
        <v>250000</v>
      </c>
      <c r="I120" s="5">
        <v>84</v>
      </c>
      <c r="L120" s="3">
        <f t="shared" si="1"/>
        <v>968697.96000000031</v>
      </c>
      <c r="N120" s="3"/>
      <c r="O120" s="6"/>
    </row>
    <row r="121" spans="1:15" x14ac:dyDescent="0.2">
      <c r="A121" s="1" t="s">
        <v>677</v>
      </c>
      <c r="B121" s="2">
        <v>42819</v>
      </c>
      <c r="C121" s="1" t="s">
        <v>82</v>
      </c>
      <c r="D121" s="1">
        <v>30699</v>
      </c>
      <c r="E121" s="1" t="s">
        <v>4</v>
      </c>
      <c r="F121" s="1" t="s">
        <v>308</v>
      </c>
      <c r="G121" s="1" t="s">
        <v>82</v>
      </c>
      <c r="H121" s="3">
        <v>6419</v>
      </c>
      <c r="I121" s="5">
        <v>85</v>
      </c>
      <c r="L121" s="3">
        <f t="shared" si="1"/>
        <v>975116.96000000031</v>
      </c>
      <c r="N121" s="3"/>
      <c r="O121" s="6"/>
    </row>
    <row r="122" spans="1:15" x14ac:dyDescent="0.2">
      <c r="A122" s="1" t="s">
        <v>678</v>
      </c>
      <c r="B122" s="2">
        <v>42821</v>
      </c>
      <c r="C122" s="1" t="s">
        <v>82</v>
      </c>
      <c r="D122" s="1">
        <v>30703</v>
      </c>
      <c r="E122" s="1" t="s">
        <v>4</v>
      </c>
      <c r="F122" s="1" t="s">
        <v>308</v>
      </c>
      <c r="G122" s="1" t="s">
        <v>82</v>
      </c>
      <c r="H122" s="3">
        <v>232</v>
      </c>
      <c r="I122" s="5">
        <v>86</v>
      </c>
      <c r="L122" s="3">
        <f t="shared" si="1"/>
        <v>975348.96000000031</v>
      </c>
      <c r="N122" s="3"/>
      <c r="O122" s="6"/>
    </row>
    <row r="123" spans="1:15" x14ac:dyDescent="0.2">
      <c r="A123" s="1" t="s">
        <v>679</v>
      </c>
      <c r="B123" s="2">
        <v>42821</v>
      </c>
      <c r="C123" s="1" t="s">
        <v>3</v>
      </c>
      <c r="D123" s="1">
        <v>30706</v>
      </c>
      <c r="E123" s="1" t="s">
        <v>4</v>
      </c>
      <c r="F123" s="1" t="s">
        <v>634</v>
      </c>
      <c r="G123" s="1" t="s">
        <v>680</v>
      </c>
      <c r="H123" s="3">
        <v>20000</v>
      </c>
      <c r="I123" s="5" t="s">
        <v>291</v>
      </c>
      <c r="L123" s="3">
        <f t="shared" si="1"/>
        <v>995348.96000000031</v>
      </c>
      <c r="N123" s="3"/>
      <c r="O123" s="6"/>
    </row>
    <row r="124" spans="1:15" x14ac:dyDescent="0.2">
      <c r="A124" s="1" t="s">
        <v>681</v>
      </c>
      <c r="B124" s="2">
        <v>42821</v>
      </c>
      <c r="C124" s="1" t="s">
        <v>3</v>
      </c>
      <c r="D124" s="1">
        <v>30706</v>
      </c>
      <c r="E124" s="1" t="s">
        <v>4</v>
      </c>
      <c r="F124" s="1" t="s">
        <v>634</v>
      </c>
      <c r="G124" s="1" t="s">
        <v>682</v>
      </c>
      <c r="J124" s="3">
        <v>20000</v>
      </c>
      <c r="K124" s="4" t="s">
        <v>291</v>
      </c>
      <c r="L124" s="3">
        <f t="shared" si="1"/>
        <v>975348.96000000031</v>
      </c>
      <c r="N124" s="3"/>
      <c r="O124" s="6"/>
    </row>
    <row r="125" spans="1:15" x14ac:dyDescent="0.2">
      <c r="A125" s="1" t="s">
        <v>683</v>
      </c>
      <c r="B125" s="2">
        <v>42821</v>
      </c>
      <c r="C125" s="1" t="s">
        <v>3</v>
      </c>
      <c r="D125" s="1">
        <v>30707</v>
      </c>
      <c r="E125" s="1" t="s">
        <v>4</v>
      </c>
      <c r="F125" s="1" t="s">
        <v>634</v>
      </c>
      <c r="G125" s="1" t="s">
        <v>680</v>
      </c>
      <c r="H125" s="3">
        <v>150000</v>
      </c>
      <c r="I125" s="5">
        <v>87</v>
      </c>
      <c r="L125" s="3">
        <f t="shared" si="1"/>
        <v>1125348.9600000004</v>
      </c>
      <c r="N125" s="3"/>
      <c r="O125" s="6"/>
    </row>
    <row r="126" spans="1:15" x14ac:dyDescent="0.2">
      <c r="A126" s="1" t="s">
        <v>684</v>
      </c>
      <c r="B126" s="2">
        <v>42821</v>
      </c>
      <c r="C126" s="1" t="s">
        <v>35</v>
      </c>
      <c r="D126" s="1">
        <v>30708</v>
      </c>
      <c r="E126" s="1" t="s">
        <v>4</v>
      </c>
      <c r="F126" s="1" t="s">
        <v>634</v>
      </c>
      <c r="G126" s="1" t="s">
        <v>685</v>
      </c>
      <c r="H126" s="3">
        <v>100000</v>
      </c>
      <c r="I126" s="5">
        <v>88</v>
      </c>
      <c r="L126" s="3">
        <f t="shared" si="1"/>
        <v>1225348.9600000004</v>
      </c>
      <c r="N126" s="3"/>
      <c r="O126" s="6"/>
    </row>
    <row r="127" spans="1:15" x14ac:dyDescent="0.2">
      <c r="A127" s="1" t="s">
        <v>686</v>
      </c>
      <c r="B127" s="2">
        <v>42821</v>
      </c>
      <c r="C127" s="1" t="s">
        <v>3</v>
      </c>
      <c r="D127" s="1">
        <v>30711</v>
      </c>
      <c r="E127" s="1" t="s">
        <v>4</v>
      </c>
      <c r="F127" s="1" t="s">
        <v>634</v>
      </c>
      <c r="G127" s="1" t="s">
        <v>687</v>
      </c>
      <c r="H127" s="3">
        <v>1996.94</v>
      </c>
      <c r="I127" s="5">
        <v>89</v>
      </c>
      <c r="L127" s="3">
        <f t="shared" si="1"/>
        <v>1227345.9000000004</v>
      </c>
      <c r="N127" s="3"/>
      <c r="O127" s="6"/>
    </row>
    <row r="128" spans="1:15" x14ac:dyDescent="0.2">
      <c r="A128" s="1" t="s">
        <v>688</v>
      </c>
      <c r="B128" s="2">
        <v>42821</v>
      </c>
      <c r="C128" s="1" t="s">
        <v>3</v>
      </c>
      <c r="D128" s="1">
        <v>30718</v>
      </c>
      <c r="E128" s="1" t="s">
        <v>4</v>
      </c>
      <c r="F128" s="1" t="s">
        <v>634</v>
      </c>
      <c r="G128" s="1" t="s">
        <v>689</v>
      </c>
      <c r="H128" s="3">
        <v>2723.84</v>
      </c>
      <c r="I128" s="5">
        <v>90</v>
      </c>
      <c r="L128" s="3">
        <f t="shared" si="1"/>
        <v>1230069.7400000005</v>
      </c>
      <c r="N128" s="3"/>
      <c r="O128" s="6"/>
    </row>
    <row r="129" spans="1:15" x14ac:dyDescent="0.2">
      <c r="A129" s="1" t="s">
        <v>690</v>
      </c>
      <c r="B129" s="2">
        <v>42821</v>
      </c>
      <c r="C129" s="1" t="s">
        <v>3</v>
      </c>
      <c r="D129" s="1">
        <v>30721</v>
      </c>
      <c r="E129" s="1" t="s">
        <v>4</v>
      </c>
      <c r="F129" s="1" t="s">
        <v>634</v>
      </c>
      <c r="G129" s="1" t="s">
        <v>691</v>
      </c>
      <c r="H129" s="3">
        <v>5000</v>
      </c>
      <c r="I129" s="5">
        <v>91</v>
      </c>
      <c r="L129" s="3">
        <f t="shared" si="1"/>
        <v>1235069.7400000005</v>
      </c>
      <c r="N129" s="3"/>
      <c r="O129" s="6"/>
    </row>
    <row r="130" spans="1:15" x14ac:dyDescent="0.2">
      <c r="A130" s="1" t="s">
        <v>692</v>
      </c>
      <c r="B130" s="2">
        <v>42821</v>
      </c>
      <c r="C130" s="1" t="s">
        <v>35</v>
      </c>
      <c r="D130" s="1">
        <v>30722</v>
      </c>
      <c r="E130" s="1" t="s">
        <v>4</v>
      </c>
      <c r="F130" s="1" t="s">
        <v>634</v>
      </c>
      <c r="G130" s="1" t="s">
        <v>693</v>
      </c>
      <c r="H130" s="3">
        <v>35000</v>
      </c>
      <c r="I130" s="5">
        <v>92</v>
      </c>
      <c r="L130" s="3">
        <f t="shared" si="1"/>
        <v>1270069.7400000005</v>
      </c>
      <c r="N130" s="3"/>
      <c r="O130" s="6"/>
    </row>
    <row r="131" spans="1:15" x14ac:dyDescent="0.2">
      <c r="A131" s="1" t="s">
        <v>694</v>
      </c>
      <c r="B131" s="2">
        <v>42821</v>
      </c>
      <c r="C131" s="1" t="s">
        <v>653</v>
      </c>
      <c r="D131" s="1">
        <v>30727</v>
      </c>
      <c r="E131" s="1" t="s">
        <v>4</v>
      </c>
      <c r="F131" s="1" t="s">
        <v>634</v>
      </c>
      <c r="G131" s="1" t="s">
        <v>695</v>
      </c>
      <c r="H131" s="3">
        <v>3965</v>
      </c>
      <c r="I131" s="5">
        <v>86</v>
      </c>
      <c r="L131" s="3">
        <f t="shared" si="1"/>
        <v>1274034.7400000005</v>
      </c>
      <c r="N131" s="3"/>
      <c r="O131" s="6"/>
    </row>
    <row r="132" spans="1:15" x14ac:dyDescent="0.2">
      <c r="A132" s="1" t="s">
        <v>696</v>
      </c>
      <c r="B132" s="2">
        <v>42822</v>
      </c>
      <c r="C132" s="1" t="s">
        <v>82</v>
      </c>
      <c r="D132" s="1">
        <v>30734</v>
      </c>
      <c r="E132" s="1" t="s">
        <v>4</v>
      </c>
      <c r="F132" s="1" t="s">
        <v>308</v>
      </c>
      <c r="G132" s="1" t="s">
        <v>82</v>
      </c>
      <c r="H132" s="3">
        <v>1473.42</v>
      </c>
      <c r="I132" s="5">
        <v>93</v>
      </c>
      <c r="L132" s="3">
        <f t="shared" si="1"/>
        <v>1275508.1600000004</v>
      </c>
      <c r="N132" s="3"/>
      <c r="O132" s="6"/>
    </row>
    <row r="133" spans="1:15" x14ac:dyDescent="0.2">
      <c r="A133" s="1" t="s">
        <v>472</v>
      </c>
      <c r="B133" s="2">
        <v>42822</v>
      </c>
      <c r="C133" s="1" t="s">
        <v>3</v>
      </c>
      <c r="D133" s="1">
        <v>30743</v>
      </c>
      <c r="E133" s="1" t="s">
        <v>216</v>
      </c>
      <c r="F133" s="1" t="s">
        <v>634</v>
      </c>
      <c r="G133" s="1" t="s">
        <v>697</v>
      </c>
      <c r="H133" s="3">
        <v>84219.03</v>
      </c>
      <c r="I133" s="5">
        <v>94</v>
      </c>
      <c r="L133" s="3">
        <f t="shared" si="1"/>
        <v>1359727.1900000004</v>
      </c>
      <c r="N133" s="3"/>
      <c r="O133" s="6"/>
    </row>
    <row r="134" spans="1:15" x14ac:dyDescent="0.2">
      <c r="A134" s="1" t="s">
        <v>698</v>
      </c>
      <c r="B134" s="2">
        <v>42822</v>
      </c>
      <c r="C134" s="1" t="s">
        <v>653</v>
      </c>
      <c r="D134" s="1">
        <v>30746</v>
      </c>
      <c r="E134" s="1" t="s">
        <v>4</v>
      </c>
      <c r="F134" s="1" t="s">
        <v>634</v>
      </c>
      <c r="G134" s="1" t="s">
        <v>635</v>
      </c>
      <c r="H134" s="3">
        <v>10038.98</v>
      </c>
      <c r="I134" s="5">
        <v>93</v>
      </c>
      <c r="L134" s="3">
        <f t="shared" ref="L134:L178" si="2">+L133+H134-J134</f>
        <v>1369766.1700000004</v>
      </c>
      <c r="N134" s="3"/>
      <c r="O134" s="6"/>
    </row>
    <row r="135" spans="1:15" x14ac:dyDescent="0.2">
      <c r="A135" s="1" t="s">
        <v>699</v>
      </c>
      <c r="B135" s="2">
        <v>42823</v>
      </c>
      <c r="C135" s="1" t="s">
        <v>3</v>
      </c>
      <c r="D135" s="1">
        <v>30752</v>
      </c>
      <c r="E135" s="1" t="s">
        <v>4</v>
      </c>
      <c r="F135" s="1" t="s">
        <v>308</v>
      </c>
      <c r="G135" s="1" t="s">
        <v>700</v>
      </c>
      <c r="H135" s="3">
        <v>15789.75</v>
      </c>
      <c r="I135" s="5">
        <v>95</v>
      </c>
      <c r="L135" s="3">
        <f t="shared" si="2"/>
        <v>1385555.9200000004</v>
      </c>
      <c r="N135" s="3"/>
      <c r="O135" s="6"/>
    </row>
    <row r="136" spans="1:15" x14ac:dyDescent="0.2">
      <c r="A136" s="1" t="s">
        <v>701</v>
      </c>
      <c r="B136" s="2">
        <v>42823</v>
      </c>
      <c r="C136" s="1" t="s">
        <v>82</v>
      </c>
      <c r="D136" s="1">
        <v>30754</v>
      </c>
      <c r="E136" s="1" t="s">
        <v>4</v>
      </c>
      <c r="F136" s="1" t="s">
        <v>308</v>
      </c>
      <c r="G136" s="1" t="s">
        <v>82</v>
      </c>
      <c r="H136" s="3">
        <v>3880.15</v>
      </c>
      <c r="I136" s="5">
        <v>96</v>
      </c>
      <c r="L136" s="3">
        <f t="shared" si="2"/>
        <v>1389436.0700000003</v>
      </c>
      <c r="N136" s="3"/>
      <c r="O136" s="6"/>
    </row>
    <row r="137" spans="1:15" x14ac:dyDescent="0.2">
      <c r="A137" s="1" t="s">
        <v>702</v>
      </c>
      <c r="B137" s="2">
        <v>42823</v>
      </c>
      <c r="C137" s="1" t="s">
        <v>35</v>
      </c>
      <c r="D137" s="1">
        <v>30759</v>
      </c>
      <c r="E137" s="1" t="s">
        <v>4</v>
      </c>
      <c r="F137" s="1" t="s">
        <v>634</v>
      </c>
      <c r="G137" s="1" t="s">
        <v>703</v>
      </c>
      <c r="H137" s="3">
        <v>224400</v>
      </c>
      <c r="I137" s="5">
        <v>97</v>
      </c>
      <c r="L137" s="3">
        <f t="shared" si="2"/>
        <v>1613836.0700000003</v>
      </c>
      <c r="N137" s="3"/>
      <c r="O137" s="6"/>
    </row>
    <row r="138" spans="1:15" x14ac:dyDescent="0.2">
      <c r="A138" s="1" t="s">
        <v>704</v>
      </c>
      <c r="B138" s="2">
        <v>42823</v>
      </c>
      <c r="C138" s="1" t="s">
        <v>3</v>
      </c>
      <c r="D138" s="1">
        <v>30760</v>
      </c>
      <c r="E138" s="1" t="s">
        <v>4</v>
      </c>
      <c r="F138" s="1" t="s">
        <v>634</v>
      </c>
      <c r="G138" s="1" t="s">
        <v>705</v>
      </c>
      <c r="H138" s="3">
        <v>35480.239999999998</v>
      </c>
      <c r="I138" s="5">
        <v>98</v>
      </c>
      <c r="L138" s="3">
        <f t="shared" si="2"/>
        <v>1649316.3100000003</v>
      </c>
      <c r="N138" s="3"/>
      <c r="O138" s="6"/>
    </row>
    <row r="139" spans="1:15" x14ac:dyDescent="0.2">
      <c r="A139" s="1" t="s">
        <v>706</v>
      </c>
      <c r="B139" s="2">
        <v>42823</v>
      </c>
      <c r="C139" s="1" t="s">
        <v>3</v>
      </c>
      <c r="D139" s="1">
        <v>30761</v>
      </c>
      <c r="E139" s="1" t="s">
        <v>4</v>
      </c>
      <c r="F139" s="1" t="s">
        <v>634</v>
      </c>
      <c r="G139" s="1" t="s">
        <v>707</v>
      </c>
      <c r="H139" s="3">
        <v>343400</v>
      </c>
      <c r="I139" s="5">
        <v>99</v>
      </c>
      <c r="L139" s="3">
        <f t="shared" si="2"/>
        <v>1992716.3100000003</v>
      </c>
      <c r="N139" s="3"/>
      <c r="O139" s="6"/>
    </row>
    <row r="140" spans="1:15" x14ac:dyDescent="0.2">
      <c r="A140" s="1" t="s">
        <v>708</v>
      </c>
      <c r="B140" s="2">
        <v>42823</v>
      </c>
      <c r="C140" s="1" t="s">
        <v>3</v>
      </c>
      <c r="D140" s="1">
        <v>30763</v>
      </c>
      <c r="E140" s="1" t="s">
        <v>4</v>
      </c>
      <c r="F140" s="1" t="s">
        <v>634</v>
      </c>
      <c r="G140" s="1" t="s">
        <v>709</v>
      </c>
      <c r="H140" s="3">
        <v>1099</v>
      </c>
      <c r="I140" s="5">
        <v>100</v>
      </c>
      <c r="L140" s="3">
        <f t="shared" si="2"/>
        <v>1993815.3100000003</v>
      </c>
      <c r="N140" s="3"/>
      <c r="O140" s="6"/>
    </row>
    <row r="141" spans="1:15" x14ac:dyDescent="0.2">
      <c r="A141" s="1" t="s">
        <v>710</v>
      </c>
      <c r="B141" s="2">
        <v>42823</v>
      </c>
      <c r="C141" s="1" t="s">
        <v>3</v>
      </c>
      <c r="D141" s="1">
        <v>30764</v>
      </c>
      <c r="E141" s="1" t="s">
        <v>4</v>
      </c>
      <c r="F141" s="1" t="s">
        <v>634</v>
      </c>
      <c r="G141" s="1" t="s">
        <v>711</v>
      </c>
      <c r="H141" s="3">
        <v>1099</v>
      </c>
      <c r="I141" s="5">
        <v>101</v>
      </c>
      <c r="L141" s="3">
        <f t="shared" si="2"/>
        <v>1994914.3100000003</v>
      </c>
      <c r="N141" s="3"/>
      <c r="O141" s="6"/>
    </row>
    <row r="142" spans="1:15" x14ac:dyDescent="0.2">
      <c r="A142" s="1" t="s">
        <v>712</v>
      </c>
      <c r="B142" s="2">
        <v>42823</v>
      </c>
      <c r="C142" s="1" t="s">
        <v>653</v>
      </c>
      <c r="D142" s="1">
        <v>30768</v>
      </c>
      <c r="E142" s="1" t="s">
        <v>4</v>
      </c>
      <c r="F142" s="1" t="s">
        <v>634</v>
      </c>
      <c r="G142" s="1" t="s">
        <v>635</v>
      </c>
      <c r="H142" s="3">
        <v>8463.02</v>
      </c>
      <c r="I142" s="5">
        <v>96</v>
      </c>
      <c r="L142" s="3">
        <f t="shared" si="2"/>
        <v>2003377.3300000003</v>
      </c>
      <c r="N142" s="3"/>
      <c r="O142" s="6"/>
    </row>
    <row r="143" spans="1:15" x14ac:dyDescent="0.2">
      <c r="A143" s="1" t="s">
        <v>713</v>
      </c>
      <c r="B143" s="2">
        <v>42824</v>
      </c>
      <c r="C143" s="1" t="s">
        <v>3</v>
      </c>
      <c r="D143" s="1">
        <v>30770</v>
      </c>
      <c r="E143" s="1" t="s">
        <v>4</v>
      </c>
      <c r="F143" s="1" t="s">
        <v>308</v>
      </c>
      <c r="G143" s="1" t="s">
        <v>714</v>
      </c>
      <c r="H143" s="3">
        <v>216394.55</v>
      </c>
      <c r="I143" s="5">
        <v>102</v>
      </c>
      <c r="L143" s="3">
        <f t="shared" si="2"/>
        <v>2219771.8800000004</v>
      </c>
      <c r="N143" s="3"/>
      <c r="O143" s="6"/>
    </row>
    <row r="144" spans="1:15" x14ac:dyDescent="0.2">
      <c r="A144" s="1" t="s">
        <v>715</v>
      </c>
      <c r="B144" s="2">
        <v>42824</v>
      </c>
      <c r="C144" s="1" t="s">
        <v>3</v>
      </c>
      <c r="D144" s="1">
        <v>30773</v>
      </c>
      <c r="E144" s="1" t="s">
        <v>4</v>
      </c>
      <c r="F144" s="1" t="s">
        <v>308</v>
      </c>
      <c r="G144" s="1" t="s">
        <v>716</v>
      </c>
      <c r="H144" s="3">
        <v>1099</v>
      </c>
      <c r="I144" s="5">
        <v>103</v>
      </c>
      <c r="L144" s="3">
        <f t="shared" si="2"/>
        <v>2220870.8800000004</v>
      </c>
      <c r="N144" s="3"/>
      <c r="O144" s="6"/>
    </row>
    <row r="145" spans="1:15" x14ac:dyDescent="0.2">
      <c r="A145" s="1" t="s">
        <v>717</v>
      </c>
      <c r="B145" s="2">
        <v>42824</v>
      </c>
      <c r="C145" s="1" t="s">
        <v>3</v>
      </c>
      <c r="D145" s="1">
        <v>30776</v>
      </c>
      <c r="E145" s="1" t="s">
        <v>216</v>
      </c>
      <c r="F145" s="1" t="s">
        <v>634</v>
      </c>
      <c r="G145" s="1" t="s">
        <v>718</v>
      </c>
      <c r="H145" s="3">
        <v>5000</v>
      </c>
      <c r="I145" s="5">
        <v>104</v>
      </c>
      <c r="L145" s="3">
        <f t="shared" si="2"/>
        <v>2225870.8800000004</v>
      </c>
      <c r="N145" s="3"/>
      <c r="O145" s="6"/>
    </row>
    <row r="146" spans="1:15" x14ac:dyDescent="0.2">
      <c r="A146" s="1" t="s">
        <v>484</v>
      </c>
      <c r="B146" s="2">
        <v>42824</v>
      </c>
      <c r="C146" s="1" t="s">
        <v>3</v>
      </c>
      <c r="D146" s="1">
        <v>30777</v>
      </c>
      <c r="E146" s="1" t="s">
        <v>216</v>
      </c>
      <c r="F146" s="1" t="s">
        <v>634</v>
      </c>
      <c r="G146" s="1" t="s">
        <v>719</v>
      </c>
      <c r="H146" s="3">
        <v>5000</v>
      </c>
      <c r="I146" s="5">
        <v>105</v>
      </c>
      <c r="L146" s="3">
        <f t="shared" si="2"/>
        <v>2230870.8800000004</v>
      </c>
      <c r="N146" s="3"/>
      <c r="O146" s="6"/>
    </row>
    <row r="147" spans="1:15" x14ac:dyDescent="0.2">
      <c r="A147" s="1" t="s">
        <v>720</v>
      </c>
      <c r="B147" s="2">
        <v>42824</v>
      </c>
      <c r="C147" s="1" t="s">
        <v>3</v>
      </c>
      <c r="D147" s="1">
        <v>30778</v>
      </c>
      <c r="E147" s="1" t="s">
        <v>4</v>
      </c>
      <c r="F147" s="1" t="s">
        <v>634</v>
      </c>
      <c r="G147" s="1" t="s">
        <v>721</v>
      </c>
      <c r="H147" s="3">
        <v>13066.53</v>
      </c>
      <c r="I147" s="5">
        <v>106</v>
      </c>
      <c r="L147" s="3">
        <f t="shared" si="2"/>
        <v>2243937.41</v>
      </c>
      <c r="N147" s="3"/>
      <c r="O147" s="6"/>
    </row>
    <row r="148" spans="1:15" x14ac:dyDescent="0.2">
      <c r="A148" s="1" t="s">
        <v>722</v>
      </c>
      <c r="B148" s="2">
        <v>42824</v>
      </c>
      <c r="C148" s="1" t="s">
        <v>3</v>
      </c>
      <c r="D148" s="1">
        <v>30780</v>
      </c>
      <c r="E148" s="1" t="s">
        <v>4</v>
      </c>
      <c r="F148" s="1" t="s">
        <v>634</v>
      </c>
      <c r="G148" s="1" t="s">
        <v>723</v>
      </c>
      <c r="H148" s="3">
        <v>3250.01</v>
      </c>
      <c r="I148" s="5">
        <v>107</v>
      </c>
      <c r="L148" s="3">
        <f t="shared" si="2"/>
        <v>2247187.42</v>
      </c>
      <c r="N148" s="3"/>
      <c r="O148" s="6"/>
    </row>
    <row r="149" spans="1:15" x14ac:dyDescent="0.2">
      <c r="A149" s="1" t="s">
        <v>724</v>
      </c>
      <c r="B149" s="2">
        <v>42824</v>
      </c>
      <c r="C149" s="1" t="s">
        <v>35</v>
      </c>
      <c r="D149" s="1">
        <v>30783</v>
      </c>
      <c r="E149" s="1" t="s">
        <v>4</v>
      </c>
      <c r="F149" s="1" t="s">
        <v>634</v>
      </c>
      <c r="G149" s="1" t="s">
        <v>725</v>
      </c>
      <c r="H149" s="3">
        <v>20000</v>
      </c>
      <c r="I149" s="5">
        <v>108</v>
      </c>
      <c r="L149" s="3">
        <f t="shared" si="2"/>
        <v>2267187.42</v>
      </c>
      <c r="N149" s="3"/>
      <c r="O149" s="6"/>
    </row>
    <row r="150" spans="1:15" x14ac:dyDescent="0.2">
      <c r="A150" s="1" t="s">
        <v>726</v>
      </c>
      <c r="B150" s="2">
        <v>42824</v>
      </c>
      <c r="C150" s="1" t="s">
        <v>3</v>
      </c>
      <c r="D150" s="1">
        <v>30786</v>
      </c>
      <c r="E150" s="1" t="s">
        <v>4</v>
      </c>
      <c r="F150" s="1" t="s">
        <v>634</v>
      </c>
      <c r="G150" s="1" t="s">
        <v>727</v>
      </c>
      <c r="H150" s="3">
        <v>2457.9899999999998</v>
      </c>
      <c r="I150" s="5">
        <v>110</v>
      </c>
      <c r="L150" s="3">
        <f t="shared" si="2"/>
        <v>2269645.41</v>
      </c>
      <c r="N150" s="3"/>
      <c r="O150" s="6"/>
    </row>
    <row r="151" spans="1:15" x14ac:dyDescent="0.2">
      <c r="A151" s="1" t="s">
        <v>728</v>
      </c>
      <c r="B151" s="2">
        <v>42824</v>
      </c>
      <c r="C151" s="1" t="s">
        <v>35</v>
      </c>
      <c r="D151" s="1">
        <v>30787</v>
      </c>
      <c r="E151" s="1" t="s">
        <v>4</v>
      </c>
      <c r="F151" s="1" t="s">
        <v>634</v>
      </c>
      <c r="G151" s="1" t="s">
        <v>729</v>
      </c>
      <c r="H151" s="3">
        <v>343500</v>
      </c>
      <c r="I151" s="5">
        <v>111</v>
      </c>
      <c r="L151" s="3">
        <f t="shared" si="2"/>
        <v>2613145.41</v>
      </c>
      <c r="N151" s="3"/>
      <c r="O151" s="6"/>
    </row>
    <row r="152" spans="1:15" x14ac:dyDescent="0.2">
      <c r="A152" s="1" t="s">
        <v>730</v>
      </c>
      <c r="B152" s="2">
        <v>42825</v>
      </c>
      <c r="C152" s="1" t="s">
        <v>3</v>
      </c>
      <c r="D152" s="1">
        <v>30788</v>
      </c>
      <c r="E152" s="1" t="s">
        <v>4</v>
      </c>
      <c r="F152" s="1" t="s">
        <v>308</v>
      </c>
      <c r="G152" s="1" t="s">
        <v>731</v>
      </c>
      <c r="H152" s="3">
        <v>2336.77</v>
      </c>
      <c r="I152" s="5">
        <v>112</v>
      </c>
      <c r="L152" s="3">
        <f t="shared" si="2"/>
        <v>2615482.1800000002</v>
      </c>
      <c r="N152" s="3"/>
      <c r="O152" s="6"/>
    </row>
    <row r="153" spans="1:15" x14ac:dyDescent="0.2">
      <c r="A153" s="1" t="s">
        <v>732</v>
      </c>
      <c r="B153" s="2">
        <v>42825</v>
      </c>
      <c r="C153" s="1" t="s">
        <v>3</v>
      </c>
      <c r="D153" s="1">
        <v>30789</v>
      </c>
      <c r="E153" s="1" t="s">
        <v>4</v>
      </c>
      <c r="F153" s="1" t="s">
        <v>308</v>
      </c>
      <c r="G153" s="1" t="s">
        <v>733</v>
      </c>
      <c r="H153" s="3">
        <v>20000</v>
      </c>
      <c r="I153" s="5">
        <v>109</v>
      </c>
      <c r="L153" s="3">
        <f t="shared" si="2"/>
        <v>2635482.1800000002</v>
      </c>
      <c r="N153" s="3"/>
      <c r="O153" s="6"/>
    </row>
    <row r="154" spans="1:15" x14ac:dyDescent="0.2">
      <c r="A154" s="1" t="s">
        <v>734</v>
      </c>
      <c r="B154" s="2">
        <v>42825</v>
      </c>
      <c r="C154" s="1" t="s">
        <v>35</v>
      </c>
      <c r="D154" s="1">
        <v>30790</v>
      </c>
      <c r="E154" s="1" t="s">
        <v>4</v>
      </c>
      <c r="F154" s="1" t="s">
        <v>308</v>
      </c>
      <c r="G154" s="1" t="s">
        <v>735</v>
      </c>
      <c r="H154" s="3">
        <v>643400</v>
      </c>
      <c r="I154" s="5">
        <v>113</v>
      </c>
      <c r="L154" s="3">
        <f t="shared" si="2"/>
        <v>3278882.18</v>
      </c>
      <c r="N154" s="3"/>
      <c r="O154" s="6"/>
    </row>
    <row r="155" spans="1:15" x14ac:dyDescent="0.2">
      <c r="A155" s="1" t="s">
        <v>736</v>
      </c>
      <c r="B155" s="2">
        <v>42825</v>
      </c>
      <c r="C155" s="1" t="s">
        <v>737</v>
      </c>
      <c r="D155" s="1">
        <v>30793</v>
      </c>
      <c r="E155" s="1" t="s">
        <v>4</v>
      </c>
      <c r="F155" s="1" t="s">
        <v>634</v>
      </c>
      <c r="G155" s="1" t="s">
        <v>738</v>
      </c>
      <c r="H155" s="3">
        <v>207000</v>
      </c>
      <c r="I155" s="5">
        <v>114</v>
      </c>
      <c r="L155" s="3">
        <f t="shared" si="2"/>
        <v>3485882.18</v>
      </c>
      <c r="N155" s="3"/>
      <c r="O155" s="6"/>
    </row>
    <row r="156" spans="1:15" x14ac:dyDescent="0.2">
      <c r="A156" s="1" t="s">
        <v>739</v>
      </c>
      <c r="B156" s="2">
        <v>42825</v>
      </c>
      <c r="C156" s="1" t="s">
        <v>3</v>
      </c>
      <c r="D156" s="1">
        <v>30794</v>
      </c>
      <c r="E156" s="1" t="s">
        <v>4</v>
      </c>
      <c r="F156" s="1" t="s">
        <v>634</v>
      </c>
      <c r="G156" s="1" t="s">
        <v>711</v>
      </c>
      <c r="H156" s="3">
        <v>1099</v>
      </c>
      <c r="I156" s="5">
        <v>115</v>
      </c>
      <c r="L156" s="3">
        <f t="shared" si="2"/>
        <v>3486981.18</v>
      </c>
      <c r="N156" s="3"/>
      <c r="O156" s="6"/>
    </row>
    <row r="157" spans="1:15" x14ac:dyDescent="0.2">
      <c r="A157" s="1" t="s">
        <v>740</v>
      </c>
      <c r="B157" s="2">
        <v>42825</v>
      </c>
      <c r="C157" s="1" t="s">
        <v>653</v>
      </c>
      <c r="D157" s="1">
        <v>30798</v>
      </c>
      <c r="E157" s="1" t="s">
        <v>4</v>
      </c>
      <c r="F157" s="1" t="s">
        <v>634</v>
      </c>
      <c r="G157" s="1" t="s">
        <v>635</v>
      </c>
      <c r="H157" s="3">
        <v>41266.32</v>
      </c>
      <c r="I157" s="5">
        <v>116</v>
      </c>
      <c r="L157" s="3">
        <f t="shared" si="2"/>
        <v>3528247.5</v>
      </c>
      <c r="N157" s="3"/>
      <c r="O157" s="6"/>
    </row>
    <row r="158" spans="1:15" x14ac:dyDescent="0.2">
      <c r="A158" s="1" t="s">
        <v>741</v>
      </c>
      <c r="B158" s="2">
        <v>42825</v>
      </c>
      <c r="C158" s="1" t="s">
        <v>3</v>
      </c>
      <c r="D158" s="1">
        <v>30799</v>
      </c>
      <c r="E158" s="1" t="s">
        <v>4</v>
      </c>
      <c r="F158" s="1" t="s">
        <v>634</v>
      </c>
      <c r="G158" s="1" t="s">
        <v>742</v>
      </c>
      <c r="H158" s="3">
        <v>1099</v>
      </c>
      <c r="I158" s="5">
        <v>116</v>
      </c>
      <c r="L158" s="3">
        <f t="shared" si="2"/>
        <v>3529346.5</v>
      </c>
      <c r="N158" s="3"/>
      <c r="O158" s="6"/>
    </row>
    <row r="159" spans="1:15" x14ac:dyDescent="0.2">
      <c r="A159" s="1" t="s">
        <v>761</v>
      </c>
      <c r="B159" s="2">
        <v>42825</v>
      </c>
      <c r="C159" s="1" t="s">
        <v>35</v>
      </c>
      <c r="D159" s="1">
        <v>30803</v>
      </c>
      <c r="E159" s="1" t="s">
        <v>216</v>
      </c>
      <c r="F159" s="1" t="s">
        <v>634</v>
      </c>
      <c r="G159" s="1" t="s">
        <v>762</v>
      </c>
      <c r="H159" s="3">
        <v>130000</v>
      </c>
      <c r="I159" s="5">
        <v>203</v>
      </c>
      <c r="L159" s="3">
        <f t="shared" si="2"/>
        <v>3659346.5</v>
      </c>
      <c r="N159" s="3"/>
      <c r="O159" s="6"/>
    </row>
    <row r="160" spans="1:15" x14ac:dyDescent="0.2">
      <c r="A160" s="1" t="s">
        <v>743</v>
      </c>
      <c r="B160" s="2">
        <v>42825</v>
      </c>
      <c r="C160" s="1" t="s">
        <v>35</v>
      </c>
      <c r="D160" s="1">
        <v>30805</v>
      </c>
      <c r="E160" s="1" t="s">
        <v>4</v>
      </c>
      <c r="F160" s="1" t="s">
        <v>634</v>
      </c>
      <c r="G160" s="1" t="s">
        <v>744</v>
      </c>
      <c r="H160" s="3">
        <v>10000</v>
      </c>
      <c r="I160" s="5" t="s">
        <v>766</v>
      </c>
      <c r="L160" s="3">
        <f t="shared" si="2"/>
        <v>3669346.5</v>
      </c>
      <c r="N160" s="3"/>
      <c r="O160" s="6"/>
    </row>
    <row r="161" spans="1:15" x14ac:dyDescent="0.2">
      <c r="A161" s="1" t="s">
        <v>745</v>
      </c>
      <c r="B161" s="2">
        <v>42825</v>
      </c>
      <c r="C161" s="1" t="s">
        <v>35</v>
      </c>
      <c r="D161" s="1">
        <v>30806</v>
      </c>
      <c r="E161" s="1" t="s">
        <v>4</v>
      </c>
      <c r="F161" s="1" t="s">
        <v>634</v>
      </c>
      <c r="G161" s="1" t="s">
        <v>746</v>
      </c>
      <c r="H161" s="3">
        <v>55000</v>
      </c>
      <c r="I161" s="5">
        <v>118</v>
      </c>
      <c r="L161" s="3">
        <f t="shared" si="2"/>
        <v>3724346.5</v>
      </c>
      <c r="N161" s="3"/>
      <c r="O161" s="6"/>
    </row>
    <row r="162" spans="1:15" x14ac:dyDescent="0.2">
      <c r="A162" s="1" t="s">
        <v>220</v>
      </c>
      <c r="B162" s="2">
        <v>42825</v>
      </c>
      <c r="C162" s="1" t="s">
        <v>3</v>
      </c>
      <c r="D162" s="1">
        <v>30807</v>
      </c>
      <c r="E162" s="1" t="s">
        <v>357</v>
      </c>
      <c r="F162" s="1" t="s">
        <v>634</v>
      </c>
      <c r="G162" s="1" t="s">
        <v>763</v>
      </c>
      <c r="H162" s="3">
        <v>643400</v>
      </c>
      <c r="I162" s="5">
        <v>201</v>
      </c>
      <c r="L162" s="3">
        <f t="shared" si="2"/>
        <v>4367746.5</v>
      </c>
      <c r="N162" s="3"/>
      <c r="O162" s="6"/>
    </row>
    <row r="163" spans="1:15" x14ac:dyDescent="0.2">
      <c r="A163" s="1" t="s">
        <v>764</v>
      </c>
      <c r="B163" s="2">
        <v>42825</v>
      </c>
      <c r="C163" s="1" t="s">
        <v>3</v>
      </c>
      <c r="D163" s="1">
        <v>30809</v>
      </c>
      <c r="E163" s="1" t="s">
        <v>357</v>
      </c>
      <c r="F163" s="1" t="s">
        <v>634</v>
      </c>
      <c r="G163" s="1" t="s">
        <v>765</v>
      </c>
      <c r="H163" s="3">
        <v>643400</v>
      </c>
      <c r="I163" s="5">
        <v>202</v>
      </c>
      <c r="L163" s="3">
        <f t="shared" si="2"/>
        <v>5011146.5</v>
      </c>
      <c r="N163" s="3"/>
      <c r="O163" s="6"/>
    </row>
    <row r="164" spans="1:15" x14ac:dyDescent="0.2">
      <c r="A164" s="1" t="s">
        <v>747</v>
      </c>
      <c r="B164" s="2">
        <v>42825</v>
      </c>
      <c r="C164" s="1" t="s">
        <v>3</v>
      </c>
      <c r="D164" s="1">
        <v>30810</v>
      </c>
      <c r="E164" s="1" t="s">
        <v>4</v>
      </c>
      <c r="F164" s="1" t="s">
        <v>634</v>
      </c>
      <c r="G164" s="1" t="s">
        <v>748</v>
      </c>
      <c r="H164" s="3">
        <v>1099</v>
      </c>
      <c r="I164" s="5">
        <v>117</v>
      </c>
      <c r="L164" s="3">
        <f t="shared" si="2"/>
        <v>5012245.5</v>
      </c>
      <c r="N164" s="3"/>
      <c r="O164" s="6"/>
    </row>
    <row r="165" spans="1:15" x14ac:dyDescent="0.2">
      <c r="A165" s="1" t="s">
        <v>749</v>
      </c>
      <c r="B165" s="2">
        <v>42825</v>
      </c>
      <c r="C165" s="1" t="s">
        <v>3</v>
      </c>
      <c r="D165" s="1">
        <v>30811</v>
      </c>
      <c r="E165" s="1" t="s">
        <v>4</v>
      </c>
      <c r="F165" s="1" t="s">
        <v>634</v>
      </c>
      <c r="G165" s="1" t="s">
        <v>750</v>
      </c>
      <c r="H165" s="3">
        <v>343500</v>
      </c>
      <c r="I165" s="5">
        <v>119</v>
      </c>
      <c r="L165" s="3">
        <f t="shared" si="2"/>
        <v>5355745.5</v>
      </c>
      <c r="N165" s="3"/>
      <c r="O165" s="6"/>
    </row>
    <row r="166" spans="1:15" x14ac:dyDescent="0.2">
      <c r="A166" s="1" t="s">
        <v>751</v>
      </c>
      <c r="B166" s="2">
        <v>42825</v>
      </c>
      <c r="C166" s="1" t="s">
        <v>752</v>
      </c>
      <c r="D166" s="1">
        <v>30812</v>
      </c>
      <c r="E166" s="1" t="s">
        <v>4</v>
      </c>
      <c r="F166" s="1" t="s">
        <v>634</v>
      </c>
      <c r="G166" s="1" t="s">
        <v>753</v>
      </c>
      <c r="H166" s="3">
        <v>10839.02</v>
      </c>
      <c r="L166" s="3">
        <f t="shared" si="2"/>
        <v>5366584.5199999996</v>
      </c>
      <c r="N166" s="3"/>
      <c r="O166" s="6"/>
    </row>
    <row r="167" spans="1:15" x14ac:dyDescent="0.2">
      <c r="A167" s="1" t="s">
        <v>754</v>
      </c>
      <c r="B167" s="2">
        <v>42825</v>
      </c>
      <c r="C167" s="1" t="s">
        <v>4</v>
      </c>
      <c r="D167" s="1">
        <v>32544</v>
      </c>
      <c r="E167" s="1" t="s">
        <v>15</v>
      </c>
      <c r="F167" s="1" t="s">
        <v>16</v>
      </c>
      <c r="G167" s="1" t="s">
        <v>755</v>
      </c>
      <c r="J167" s="3">
        <v>9932.1200000000008</v>
      </c>
      <c r="K167" s="4">
        <v>19</v>
      </c>
      <c r="L167" s="3">
        <f t="shared" si="2"/>
        <v>5356652.3999999994</v>
      </c>
      <c r="N167" s="3"/>
      <c r="O167" s="6"/>
    </row>
    <row r="168" spans="1:15" x14ac:dyDescent="0.2">
      <c r="A168" s="1" t="s">
        <v>756</v>
      </c>
      <c r="B168" s="2">
        <v>42825</v>
      </c>
      <c r="C168" s="1" t="s">
        <v>493</v>
      </c>
      <c r="D168" s="1">
        <v>32551</v>
      </c>
      <c r="E168" s="1" t="s">
        <v>15</v>
      </c>
      <c r="F168" s="1" t="s">
        <v>16</v>
      </c>
      <c r="G168" s="1" t="s">
        <v>757</v>
      </c>
      <c r="J168" s="3">
        <v>800000</v>
      </c>
      <c r="K168" s="4">
        <v>17</v>
      </c>
      <c r="L168" s="3">
        <f t="shared" si="2"/>
        <v>4556652.3999999994</v>
      </c>
      <c r="N168" s="3"/>
      <c r="O168" s="6"/>
    </row>
    <row r="169" spans="1:15" x14ac:dyDescent="0.2">
      <c r="A169" s="1" t="s">
        <v>756</v>
      </c>
      <c r="B169" s="2">
        <v>42825</v>
      </c>
      <c r="C169" s="1" t="s">
        <v>493</v>
      </c>
      <c r="D169" s="1">
        <v>32551</v>
      </c>
      <c r="E169" s="1" t="s">
        <v>15</v>
      </c>
      <c r="F169" s="1" t="s">
        <v>16</v>
      </c>
      <c r="G169" s="1" t="s">
        <v>757</v>
      </c>
      <c r="J169" s="3">
        <v>445000</v>
      </c>
      <c r="K169" s="4">
        <v>18</v>
      </c>
      <c r="L169" s="3">
        <f t="shared" si="2"/>
        <v>4111652.3999999994</v>
      </c>
      <c r="N169" s="3"/>
      <c r="O169" s="6"/>
    </row>
    <row r="170" spans="1:15" x14ac:dyDescent="0.2">
      <c r="A170" s="1" t="s">
        <v>756</v>
      </c>
      <c r="B170" s="2">
        <v>42825</v>
      </c>
      <c r="C170" s="1" t="s">
        <v>493</v>
      </c>
      <c r="D170" s="1">
        <v>32551</v>
      </c>
      <c r="E170" s="1" t="s">
        <v>15</v>
      </c>
      <c r="F170" s="1" t="s">
        <v>16</v>
      </c>
      <c r="G170" s="1" t="s">
        <v>757</v>
      </c>
      <c r="J170" s="3">
        <v>542000</v>
      </c>
      <c r="K170" s="4">
        <v>20</v>
      </c>
      <c r="L170" s="3">
        <f t="shared" si="2"/>
        <v>3569652.3999999994</v>
      </c>
      <c r="N170" s="3"/>
      <c r="O170" s="6"/>
    </row>
    <row r="171" spans="1:15" x14ac:dyDescent="0.2">
      <c r="A171" s="1" t="s">
        <v>756</v>
      </c>
      <c r="B171" s="2">
        <v>42825</v>
      </c>
      <c r="C171" s="1" t="s">
        <v>493</v>
      </c>
      <c r="D171" s="1">
        <v>32551</v>
      </c>
      <c r="E171" s="1" t="s">
        <v>15</v>
      </c>
      <c r="F171" s="1" t="s">
        <v>16</v>
      </c>
      <c r="G171" s="1" t="s">
        <v>757</v>
      </c>
      <c r="J171" s="3">
        <v>833000</v>
      </c>
      <c r="K171" s="4">
        <v>21</v>
      </c>
      <c r="L171" s="3">
        <f t="shared" si="2"/>
        <v>2736652.3999999994</v>
      </c>
      <c r="N171" s="3"/>
      <c r="O171" s="6"/>
    </row>
    <row r="172" spans="1:15" x14ac:dyDescent="0.2">
      <c r="A172" s="1" t="s">
        <v>756</v>
      </c>
      <c r="B172" s="2">
        <v>42825</v>
      </c>
      <c r="C172" s="1" t="s">
        <v>493</v>
      </c>
      <c r="D172" s="1">
        <v>32551</v>
      </c>
      <c r="E172" s="1" t="s">
        <v>15</v>
      </c>
      <c r="F172" s="1" t="s">
        <v>16</v>
      </c>
      <c r="G172" s="1" t="s">
        <v>757</v>
      </c>
      <c r="J172" s="3">
        <v>800000</v>
      </c>
      <c r="K172" s="4">
        <v>22</v>
      </c>
      <c r="L172" s="3">
        <f t="shared" si="2"/>
        <v>1936652.3999999994</v>
      </c>
      <c r="N172" s="3"/>
      <c r="O172" s="6"/>
    </row>
    <row r="173" spans="1:15" x14ac:dyDescent="0.2">
      <c r="A173" s="1" t="s">
        <v>756</v>
      </c>
      <c r="B173" s="2">
        <v>42825</v>
      </c>
      <c r="C173" s="1" t="s">
        <v>493</v>
      </c>
      <c r="D173" s="1">
        <v>32551</v>
      </c>
      <c r="E173" s="1" t="s">
        <v>15</v>
      </c>
      <c r="F173" s="1" t="s">
        <v>16</v>
      </c>
      <c r="G173" s="1" t="s">
        <v>757</v>
      </c>
      <c r="J173" s="3">
        <v>500000</v>
      </c>
      <c r="K173" s="4">
        <v>23</v>
      </c>
      <c r="L173" s="3">
        <f t="shared" si="2"/>
        <v>1436652.3999999994</v>
      </c>
      <c r="N173" s="3"/>
      <c r="O173" s="6"/>
    </row>
    <row r="174" spans="1:15" x14ac:dyDescent="0.2">
      <c r="A174" s="1" t="s">
        <v>758</v>
      </c>
      <c r="B174" s="2">
        <v>42825</v>
      </c>
      <c r="C174" s="1" t="s">
        <v>35</v>
      </c>
      <c r="D174" s="1">
        <v>30827</v>
      </c>
      <c r="E174" s="1" t="s">
        <v>4</v>
      </c>
      <c r="F174" s="1" t="s">
        <v>634</v>
      </c>
      <c r="G174" s="1" t="s">
        <v>759</v>
      </c>
      <c r="H174" s="3">
        <v>10760.51</v>
      </c>
      <c r="I174" s="5">
        <v>120</v>
      </c>
      <c r="L174" s="3">
        <f t="shared" si="2"/>
        <v>1447412.9099999995</v>
      </c>
      <c r="N174" s="3"/>
      <c r="O174" s="6"/>
    </row>
    <row r="175" spans="1:15" x14ac:dyDescent="0.2">
      <c r="B175" s="2">
        <v>42826</v>
      </c>
      <c r="F175" s="1" t="s">
        <v>634</v>
      </c>
      <c r="J175" s="3">
        <v>10000</v>
      </c>
      <c r="K175" s="4" t="s">
        <v>766</v>
      </c>
      <c r="L175" s="3">
        <f t="shared" si="2"/>
        <v>1437412.9099999995</v>
      </c>
    </row>
    <row r="176" spans="1:15" x14ac:dyDescent="0.2">
      <c r="B176" s="2">
        <v>42827</v>
      </c>
      <c r="F176" s="1" t="s">
        <v>634</v>
      </c>
      <c r="H176" s="3">
        <v>11.46</v>
      </c>
      <c r="L176" s="3">
        <f t="shared" si="2"/>
        <v>1437424.3699999994</v>
      </c>
    </row>
    <row r="177" spans="1:12" x14ac:dyDescent="0.2">
      <c r="B177" s="2">
        <v>42828</v>
      </c>
      <c r="F177" s="1" t="s">
        <v>634</v>
      </c>
      <c r="J177" s="3">
        <v>44.71</v>
      </c>
      <c r="L177" s="3">
        <f t="shared" si="2"/>
        <v>1437379.6599999995</v>
      </c>
    </row>
    <row r="178" spans="1:12" x14ac:dyDescent="0.2">
      <c r="A178" s="1" t="s">
        <v>767</v>
      </c>
      <c r="B178" s="2">
        <v>42823</v>
      </c>
      <c r="C178" s="1" t="s">
        <v>3</v>
      </c>
      <c r="D178" s="1">
        <v>30765</v>
      </c>
      <c r="E178" s="8" t="s">
        <v>216</v>
      </c>
      <c r="F178" s="8" t="s">
        <v>768</v>
      </c>
      <c r="G178" s="8" t="s">
        <v>769</v>
      </c>
      <c r="H178" s="3">
        <v>4395.01</v>
      </c>
      <c r="I178" s="5">
        <v>200</v>
      </c>
      <c r="L178" s="3">
        <f t="shared" si="2"/>
        <v>1441774.6699999995</v>
      </c>
    </row>
  </sheetData>
  <autoFilter ref="A4:M178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Normal="100" workbookViewId="0">
      <selection activeCell="E137" sqref="E137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5703125" style="8" bestFit="1" customWidth="1"/>
    <col min="4" max="4" width="5.28515625" style="8" bestFit="1" customWidth="1"/>
    <col min="5" max="5" width="15" style="8" bestFit="1" customWidth="1"/>
    <col min="6" max="6" width="10.42578125" style="9" bestFit="1" customWidth="1"/>
    <col min="7" max="7" width="34.85546875" style="9" bestFit="1" customWidth="1"/>
    <col min="8" max="8" width="11.28515625" style="3" bestFit="1" customWidth="1"/>
    <col min="9" max="9" width="2.8554687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6384" width="11.42578125" style="1"/>
  </cols>
  <sheetData>
    <row r="1" spans="1:12" x14ac:dyDescent="0.2">
      <c r="B1" s="2"/>
    </row>
    <row r="2" spans="1:12" x14ac:dyDescent="0.2">
      <c r="A2" s="1" t="s">
        <v>0</v>
      </c>
      <c r="B2" s="2"/>
    </row>
    <row r="3" spans="1:12" x14ac:dyDescent="0.2">
      <c r="B3" s="2"/>
    </row>
    <row r="4" spans="1:12" x14ac:dyDescent="0.2">
      <c r="B4" s="2"/>
      <c r="G4" s="9" t="s">
        <v>1</v>
      </c>
      <c r="L4" s="3">
        <v>1441774.83</v>
      </c>
    </row>
    <row r="5" spans="1:12" x14ac:dyDescent="0.2">
      <c r="A5" s="1" t="s">
        <v>770</v>
      </c>
      <c r="B5" s="2">
        <v>42826</v>
      </c>
      <c r="C5" s="8" t="s">
        <v>3</v>
      </c>
      <c r="D5" s="8">
        <v>30817</v>
      </c>
      <c r="E5" s="8" t="s">
        <v>4</v>
      </c>
      <c r="F5" s="9" t="s">
        <v>768</v>
      </c>
      <c r="G5" s="9" t="s">
        <v>771</v>
      </c>
      <c r="H5" s="3">
        <v>14351.45</v>
      </c>
      <c r="I5" s="5">
        <v>1</v>
      </c>
      <c r="L5" s="3">
        <f>+L4+H5-J5</f>
        <v>1456126.28</v>
      </c>
    </row>
    <row r="6" spans="1:12" x14ac:dyDescent="0.2">
      <c r="A6" s="1" t="s">
        <v>298</v>
      </c>
      <c r="B6" s="2">
        <v>42826</v>
      </c>
      <c r="C6" s="8" t="s">
        <v>3</v>
      </c>
      <c r="D6" s="8">
        <v>30819</v>
      </c>
      <c r="E6" s="8" t="s">
        <v>4</v>
      </c>
      <c r="F6" s="9" t="s">
        <v>768</v>
      </c>
      <c r="G6" s="9" t="s">
        <v>772</v>
      </c>
      <c r="H6" s="3">
        <v>971.06</v>
      </c>
      <c r="I6" s="5" t="s">
        <v>284</v>
      </c>
      <c r="L6" s="3">
        <f t="shared" ref="L6:L69" si="0">+L5+H6-J6</f>
        <v>1457097.34</v>
      </c>
    </row>
    <row r="7" spans="1:12" x14ac:dyDescent="0.2">
      <c r="A7" s="1" t="s">
        <v>773</v>
      </c>
      <c r="B7" s="2">
        <v>42826</v>
      </c>
      <c r="C7" s="8" t="s">
        <v>653</v>
      </c>
      <c r="D7" s="8">
        <v>30822</v>
      </c>
      <c r="E7" s="8" t="s">
        <v>4</v>
      </c>
      <c r="F7" s="9" t="s">
        <v>768</v>
      </c>
      <c r="G7" s="9" t="s">
        <v>774</v>
      </c>
      <c r="H7" s="3">
        <v>29010.11</v>
      </c>
      <c r="I7" s="5">
        <v>2</v>
      </c>
      <c r="L7" s="3">
        <f t="shared" si="0"/>
        <v>1486107.4500000002</v>
      </c>
    </row>
    <row r="8" spans="1:12" x14ac:dyDescent="0.2">
      <c r="A8" s="1" t="s">
        <v>775</v>
      </c>
      <c r="B8" s="2">
        <v>42828</v>
      </c>
      <c r="C8" s="8" t="s">
        <v>35</v>
      </c>
      <c r="D8" s="8">
        <v>30825</v>
      </c>
      <c r="E8" s="8" t="s">
        <v>4</v>
      </c>
      <c r="F8" s="9" t="s">
        <v>768</v>
      </c>
      <c r="G8" s="9" t="s">
        <v>776</v>
      </c>
      <c r="H8" s="3">
        <v>3664</v>
      </c>
      <c r="I8" s="5" t="s">
        <v>286</v>
      </c>
      <c r="L8" s="3">
        <f t="shared" si="0"/>
        <v>1489771.4500000002</v>
      </c>
    </row>
    <row r="9" spans="1:12" x14ac:dyDescent="0.2">
      <c r="A9" s="1" t="s">
        <v>777</v>
      </c>
      <c r="B9" s="2">
        <v>42828</v>
      </c>
      <c r="C9" s="8" t="s">
        <v>35</v>
      </c>
      <c r="D9" s="8">
        <v>30805</v>
      </c>
      <c r="E9" s="8" t="s">
        <v>4</v>
      </c>
      <c r="F9" s="9" t="s">
        <v>768</v>
      </c>
      <c r="G9" s="9" t="s">
        <v>778</v>
      </c>
      <c r="J9" s="3">
        <v>10000</v>
      </c>
      <c r="K9" s="4" t="s">
        <v>285</v>
      </c>
      <c r="L9" s="3">
        <f t="shared" si="0"/>
        <v>1479771.4500000002</v>
      </c>
    </row>
    <row r="10" spans="1:12" x14ac:dyDescent="0.2">
      <c r="A10" s="1" t="s">
        <v>779</v>
      </c>
      <c r="B10" s="2">
        <v>42828</v>
      </c>
      <c r="C10" s="8" t="s">
        <v>82</v>
      </c>
      <c r="D10" s="8">
        <v>30830</v>
      </c>
      <c r="E10" s="8" t="s">
        <v>4</v>
      </c>
      <c r="F10" s="9" t="s">
        <v>768</v>
      </c>
      <c r="G10" s="9" t="s">
        <v>82</v>
      </c>
      <c r="H10" s="3">
        <v>3649</v>
      </c>
      <c r="I10" s="5">
        <v>4</v>
      </c>
      <c r="L10" s="3">
        <f t="shared" si="0"/>
        <v>1483420.4500000002</v>
      </c>
    </row>
    <row r="11" spans="1:12" x14ac:dyDescent="0.2">
      <c r="A11" s="1" t="s">
        <v>780</v>
      </c>
      <c r="B11" s="2">
        <v>42828</v>
      </c>
      <c r="C11" s="8" t="s">
        <v>3</v>
      </c>
      <c r="D11" s="8">
        <v>30835</v>
      </c>
      <c r="E11" s="8" t="s">
        <v>4</v>
      </c>
      <c r="F11" s="9" t="s">
        <v>308</v>
      </c>
      <c r="G11" s="9" t="s">
        <v>226</v>
      </c>
      <c r="H11" s="3">
        <v>1970</v>
      </c>
      <c r="I11" s="5">
        <v>5</v>
      </c>
      <c r="L11" s="3">
        <f t="shared" si="0"/>
        <v>1485390.4500000002</v>
      </c>
    </row>
    <row r="12" spans="1:12" x14ac:dyDescent="0.2">
      <c r="A12" s="1" t="s">
        <v>781</v>
      </c>
      <c r="B12" s="2">
        <v>42828</v>
      </c>
      <c r="C12" s="8" t="s">
        <v>82</v>
      </c>
      <c r="D12" s="8">
        <v>30842</v>
      </c>
      <c r="E12" s="8" t="s">
        <v>4</v>
      </c>
      <c r="F12" s="9" t="s">
        <v>308</v>
      </c>
      <c r="G12" s="9" t="s">
        <v>82</v>
      </c>
      <c r="H12" s="3">
        <v>5188.8100000000004</v>
      </c>
      <c r="I12" s="5">
        <v>4</v>
      </c>
      <c r="L12" s="3">
        <f t="shared" si="0"/>
        <v>1490579.2600000002</v>
      </c>
    </row>
    <row r="13" spans="1:12" x14ac:dyDescent="0.2">
      <c r="A13" s="1" t="s">
        <v>782</v>
      </c>
      <c r="B13" s="2">
        <v>42828</v>
      </c>
      <c r="C13" s="8" t="s">
        <v>783</v>
      </c>
      <c r="D13" s="8">
        <v>32571</v>
      </c>
      <c r="E13" s="8" t="s">
        <v>15</v>
      </c>
      <c r="F13" s="9" t="s">
        <v>16</v>
      </c>
      <c r="G13" s="9" t="s">
        <v>784</v>
      </c>
      <c r="H13" s="3">
        <v>10000</v>
      </c>
      <c r="I13" s="5" t="s">
        <v>285</v>
      </c>
      <c r="L13" s="3">
        <f t="shared" si="0"/>
        <v>1500579.2600000002</v>
      </c>
    </row>
    <row r="14" spans="1:12" x14ac:dyDescent="0.2">
      <c r="A14" s="1" t="s">
        <v>785</v>
      </c>
      <c r="B14" s="2">
        <v>42828</v>
      </c>
      <c r="C14" s="8" t="s">
        <v>14</v>
      </c>
      <c r="D14" s="8">
        <v>32672</v>
      </c>
      <c r="E14" s="8" t="s">
        <v>15</v>
      </c>
      <c r="F14" s="9" t="s">
        <v>16</v>
      </c>
      <c r="G14" s="9" t="s">
        <v>17</v>
      </c>
      <c r="J14" s="3">
        <v>500000</v>
      </c>
      <c r="K14" s="4">
        <v>1</v>
      </c>
      <c r="L14" s="3">
        <f t="shared" si="0"/>
        <v>1000579.2600000002</v>
      </c>
    </row>
    <row r="15" spans="1:12" x14ac:dyDescent="0.2">
      <c r="A15" s="1" t="s">
        <v>786</v>
      </c>
      <c r="B15" s="2">
        <v>42828</v>
      </c>
      <c r="C15" s="8" t="s">
        <v>14</v>
      </c>
      <c r="D15" s="8">
        <v>32673</v>
      </c>
      <c r="E15" s="8" t="s">
        <v>15</v>
      </c>
      <c r="F15" s="9" t="s">
        <v>16</v>
      </c>
      <c r="G15" s="9" t="s">
        <v>17</v>
      </c>
      <c r="J15" s="3">
        <v>500000</v>
      </c>
      <c r="K15" s="4">
        <v>2</v>
      </c>
      <c r="L15" s="3">
        <f t="shared" si="0"/>
        <v>500579.26000000024</v>
      </c>
    </row>
    <row r="16" spans="1:12" x14ac:dyDescent="0.2">
      <c r="A16" s="1" t="s">
        <v>787</v>
      </c>
      <c r="B16" s="2">
        <v>42828</v>
      </c>
      <c r="C16" s="8" t="s">
        <v>14</v>
      </c>
      <c r="D16" s="8">
        <v>32674</v>
      </c>
      <c r="E16" s="8" t="s">
        <v>15</v>
      </c>
      <c r="F16" s="9" t="s">
        <v>16</v>
      </c>
      <c r="G16" s="9" t="s">
        <v>17</v>
      </c>
      <c r="J16" s="3">
        <v>498000</v>
      </c>
      <c r="K16" s="4">
        <v>3</v>
      </c>
      <c r="L16" s="3">
        <f t="shared" si="0"/>
        <v>2579.2600000002421</v>
      </c>
    </row>
    <row r="17" spans="1:12" x14ac:dyDescent="0.2">
      <c r="A17" s="1" t="s">
        <v>29</v>
      </c>
      <c r="B17" s="2">
        <v>42829</v>
      </c>
      <c r="C17" s="8" t="s">
        <v>35</v>
      </c>
      <c r="D17" s="8">
        <v>30845</v>
      </c>
      <c r="E17" s="8" t="s">
        <v>4</v>
      </c>
      <c r="F17" s="9" t="s">
        <v>768</v>
      </c>
      <c r="G17" s="9" t="s">
        <v>788</v>
      </c>
      <c r="H17" s="3">
        <v>7798.61</v>
      </c>
      <c r="I17" s="5" t="s">
        <v>287</v>
      </c>
      <c r="L17" s="3">
        <f t="shared" si="0"/>
        <v>10377.870000000243</v>
      </c>
    </row>
    <row r="18" spans="1:12" x14ac:dyDescent="0.2">
      <c r="A18" s="1" t="s">
        <v>789</v>
      </c>
      <c r="B18" s="2">
        <v>42829</v>
      </c>
      <c r="C18" s="8" t="s">
        <v>3</v>
      </c>
      <c r="D18" s="8">
        <v>30846</v>
      </c>
      <c r="E18" s="8" t="s">
        <v>4</v>
      </c>
      <c r="F18" s="9" t="s">
        <v>768</v>
      </c>
      <c r="G18" s="9" t="s">
        <v>790</v>
      </c>
      <c r="H18" s="3">
        <v>2458</v>
      </c>
      <c r="I18" s="5">
        <v>6</v>
      </c>
      <c r="L18" s="3">
        <f t="shared" si="0"/>
        <v>12835.870000000243</v>
      </c>
    </row>
    <row r="19" spans="1:12" x14ac:dyDescent="0.2">
      <c r="A19" s="1" t="s">
        <v>791</v>
      </c>
      <c r="B19" s="2">
        <v>42829</v>
      </c>
      <c r="C19" s="8" t="s">
        <v>58</v>
      </c>
      <c r="D19" s="8">
        <v>30849</v>
      </c>
      <c r="E19" s="8" t="s">
        <v>4</v>
      </c>
      <c r="F19" s="9" t="s">
        <v>768</v>
      </c>
      <c r="G19" s="9" t="s">
        <v>774</v>
      </c>
      <c r="H19" s="3">
        <v>16735.73</v>
      </c>
      <c r="I19" s="5">
        <v>7</v>
      </c>
      <c r="L19" s="3">
        <f t="shared" si="0"/>
        <v>29571.600000000242</v>
      </c>
    </row>
    <row r="20" spans="1:12" x14ac:dyDescent="0.2">
      <c r="A20" s="1" t="s">
        <v>792</v>
      </c>
      <c r="B20" s="2">
        <v>42829</v>
      </c>
      <c r="C20" s="8" t="s">
        <v>3</v>
      </c>
      <c r="D20" s="8">
        <v>30851</v>
      </c>
      <c r="E20" s="8" t="s">
        <v>4</v>
      </c>
      <c r="F20" s="9" t="s">
        <v>308</v>
      </c>
      <c r="G20" s="9" t="s">
        <v>72</v>
      </c>
      <c r="H20" s="3">
        <v>1587</v>
      </c>
      <c r="I20" s="5">
        <v>8</v>
      </c>
      <c r="L20" s="3">
        <f t="shared" si="0"/>
        <v>31158.600000000242</v>
      </c>
    </row>
    <row r="21" spans="1:12" x14ac:dyDescent="0.2">
      <c r="A21" s="1" t="s">
        <v>793</v>
      </c>
      <c r="B21" s="2">
        <v>42829</v>
      </c>
      <c r="C21" s="8" t="s">
        <v>35</v>
      </c>
      <c r="D21" s="8">
        <v>30852</v>
      </c>
      <c r="E21" s="8" t="s">
        <v>4</v>
      </c>
      <c r="F21" s="9" t="s">
        <v>308</v>
      </c>
      <c r="G21" s="9" t="s">
        <v>794</v>
      </c>
      <c r="H21" s="3">
        <v>343500</v>
      </c>
      <c r="I21" s="5">
        <v>9</v>
      </c>
      <c r="L21" s="3">
        <f t="shared" si="0"/>
        <v>374658.60000000027</v>
      </c>
    </row>
    <row r="22" spans="1:12" x14ac:dyDescent="0.2">
      <c r="A22" s="1" t="s">
        <v>795</v>
      </c>
      <c r="B22" s="2">
        <v>42829</v>
      </c>
      <c r="C22" s="8" t="s">
        <v>3</v>
      </c>
      <c r="D22" s="8">
        <v>30859</v>
      </c>
      <c r="E22" s="8" t="s">
        <v>4</v>
      </c>
      <c r="F22" s="9" t="s">
        <v>308</v>
      </c>
      <c r="G22" s="9" t="s">
        <v>72</v>
      </c>
      <c r="H22" s="3">
        <v>11441.72</v>
      </c>
      <c r="I22" s="5">
        <v>10</v>
      </c>
      <c r="L22" s="3">
        <f t="shared" si="0"/>
        <v>386100.32000000024</v>
      </c>
    </row>
    <row r="23" spans="1:12" x14ac:dyDescent="0.2">
      <c r="A23" s="1" t="s">
        <v>796</v>
      </c>
      <c r="B23" s="2">
        <v>42829</v>
      </c>
      <c r="C23" s="8" t="s">
        <v>82</v>
      </c>
      <c r="D23" s="8">
        <v>30861</v>
      </c>
      <c r="E23" s="8" t="s">
        <v>4</v>
      </c>
      <c r="F23" s="9" t="s">
        <v>308</v>
      </c>
      <c r="G23" s="9" t="s">
        <v>82</v>
      </c>
      <c r="H23" s="3">
        <v>10045.82</v>
      </c>
      <c r="I23" s="5">
        <v>7</v>
      </c>
      <c r="L23" s="3">
        <f t="shared" si="0"/>
        <v>396146.14000000025</v>
      </c>
    </row>
    <row r="24" spans="1:12" x14ac:dyDescent="0.2">
      <c r="A24" s="1" t="s">
        <v>797</v>
      </c>
      <c r="B24" s="2">
        <v>42830</v>
      </c>
      <c r="C24" s="8" t="s">
        <v>3</v>
      </c>
      <c r="D24" s="8">
        <v>30865</v>
      </c>
      <c r="E24" s="8" t="s">
        <v>4</v>
      </c>
      <c r="F24" s="9" t="s">
        <v>768</v>
      </c>
      <c r="G24" s="9" t="s">
        <v>798</v>
      </c>
      <c r="H24" s="3">
        <v>6315.01</v>
      </c>
      <c r="I24" s="5">
        <v>11</v>
      </c>
      <c r="L24" s="3">
        <f t="shared" si="0"/>
        <v>402461.15000000026</v>
      </c>
    </row>
    <row r="25" spans="1:12" x14ac:dyDescent="0.2">
      <c r="A25" s="1" t="s">
        <v>799</v>
      </c>
      <c r="B25" s="2">
        <v>42830</v>
      </c>
      <c r="C25" s="8" t="s">
        <v>3</v>
      </c>
      <c r="D25" s="8">
        <v>30873</v>
      </c>
      <c r="E25" s="8" t="s">
        <v>4</v>
      </c>
      <c r="F25" s="9" t="s">
        <v>308</v>
      </c>
      <c r="G25" s="9" t="s">
        <v>800</v>
      </c>
      <c r="H25" s="3">
        <v>3250</v>
      </c>
      <c r="I25" s="5" t="s">
        <v>943</v>
      </c>
      <c r="L25" s="3">
        <f t="shared" si="0"/>
        <v>405711.15000000026</v>
      </c>
    </row>
    <row r="26" spans="1:12" x14ac:dyDescent="0.2">
      <c r="A26" s="1" t="s">
        <v>801</v>
      </c>
      <c r="B26" s="2">
        <v>42830</v>
      </c>
      <c r="C26" s="8" t="s">
        <v>3</v>
      </c>
      <c r="D26" s="8">
        <v>30875</v>
      </c>
      <c r="E26" s="8" t="s">
        <v>4</v>
      </c>
      <c r="F26" s="9" t="s">
        <v>308</v>
      </c>
      <c r="G26" s="9" t="s">
        <v>802</v>
      </c>
      <c r="H26" s="3">
        <v>87790.27</v>
      </c>
      <c r="I26" s="5">
        <v>12</v>
      </c>
      <c r="L26" s="3">
        <f t="shared" si="0"/>
        <v>493501.42000000027</v>
      </c>
    </row>
    <row r="27" spans="1:12" x14ac:dyDescent="0.2">
      <c r="A27" s="1" t="s">
        <v>803</v>
      </c>
      <c r="B27" s="2">
        <v>42830</v>
      </c>
      <c r="C27" s="8" t="s">
        <v>82</v>
      </c>
      <c r="D27" s="8">
        <v>30883</v>
      </c>
      <c r="E27" s="8" t="s">
        <v>4</v>
      </c>
      <c r="F27" s="9" t="s">
        <v>308</v>
      </c>
      <c r="G27" s="9" t="s">
        <v>82</v>
      </c>
      <c r="H27" s="3">
        <v>11302.01</v>
      </c>
      <c r="I27" s="5">
        <v>13</v>
      </c>
      <c r="L27" s="3">
        <f t="shared" si="0"/>
        <v>504803.43000000028</v>
      </c>
    </row>
    <row r="28" spans="1:12" x14ac:dyDescent="0.2">
      <c r="A28" s="1" t="s">
        <v>338</v>
      </c>
      <c r="B28" s="2">
        <v>42830</v>
      </c>
      <c r="C28" s="8" t="s">
        <v>14</v>
      </c>
      <c r="D28" s="8">
        <v>32671</v>
      </c>
      <c r="E28" s="8" t="s">
        <v>15</v>
      </c>
      <c r="F28" s="9" t="s">
        <v>16</v>
      </c>
      <c r="G28" s="9" t="s">
        <v>17</v>
      </c>
      <c r="J28" s="3">
        <v>406000</v>
      </c>
      <c r="K28" s="4">
        <v>4</v>
      </c>
      <c r="L28" s="3">
        <f t="shared" si="0"/>
        <v>98803.430000000284</v>
      </c>
    </row>
    <row r="29" spans="1:12" x14ac:dyDescent="0.2">
      <c r="A29" s="1" t="s">
        <v>804</v>
      </c>
      <c r="B29" s="2">
        <v>42831</v>
      </c>
      <c r="C29" s="8" t="s">
        <v>3</v>
      </c>
      <c r="D29" s="8">
        <v>30886</v>
      </c>
      <c r="E29" s="8" t="s">
        <v>4</v>
      </c>
      <c r="F29" s="9" t="s">
        <v>768</v>
      </c>
      <c r="G29" s="9" t="s">
        <v>805</v>
      </c>
      <c r="H29" s="3">
        <v>3169</v>
      </c>
      <c r="I29" s="5">
        <v>14</v>
      </c>
      <c r="L29" s="3">
        <f t="shared" si="0"/>
        <v>101972.43000000028</v>
      </c>
    </row>
    <row r="30" spans="1:12" x14ac:dyDescent="0.2">
      <c r="A30" s="1" t="s">
        <v>806</v>
      </c>
      <c r="B30" s="2">
        <v>42831</v>
      </c>
      <c r="C30" s="8" t="s">
        <v>44</v>
      </c>
      <c r="D30" s="8">
        <v>30887</v>
      </c>
      <c r="E30" s="8" t="s">
        <v>4</v>
      </c>
      <c r="F30" s="9" t="s">
        <v>768</v>
      </c>
      <c r="G30" s="9" t="s">
        <v>807</v>
      </c>
      <c r="H30" s="3">
        <v>20000</v>
      </c>
      <c r="I30" s="5">
        <v>15</v>
      </c>
      <c r="L30" s="3">
        <f t="shared" si="0"/>
        <v>121972.43000000028</v>
      </c>
    </row>
    <row r="31" spans="1:12" x14ac:dyDescent="0.2">
      <c r="A31" s="1" t="s">
        <v>808</v>
      </c>
      <c r="B31" s="2">
        <v>42831</v>
      </c>
      <c r="C31" s="8" t="s">
        <v>44</v>
      </c>
      <c r="D31" s="8">
        <v>30889</v>
      </c>
      <c r="E31" s="8" t="s">
        <v>4</v>
      </c>
      <c r="F31" s="9" t="s">
        <v>768</v>
      </c>
      <c r="G31" s="9" t="s">
        <v>144</v>
      </c>
      <c r="H31" s="3">
        <v>1171</v>
      </c>
      <c r="I31" s="5">
        <v>16</v>
      </c>
      <c r="L31" s="3">
        <f t="shared" si="0"/>
        <v>123143.43000000028</v>
      </c>
    </row>
    <row r="32" spans="1:12" x14ac:dyDescent="0.2">
      <c r="A32" s="1" t="s">
        <v>809</v>
      </c>
      <c r="B32" s="2">
        <v>42831</v>
      </c>
      <c r="C32" s="8" t="s">
        <v>810</v>
      </c>
      <c r="D32" s="8">
        <v>30892</v>
      </c>
      <c r="E32" s="8" t="s">
        <v>4</v>
      </c>
      <c r="F32" s="9" t="s">
        <v>768</v>
      </c>
      <c r="G32" s="9" t="s">
        <v>774</v>
      </c>
      <c r="H32" s="3">
        <v>200</v>
      </c>
      <c r="I32" s="5">
        <v>17</v>
      </c>
      <c r="L32" s="3">
        <f t="shared" si="0"/>
        <v>123343.43000000028</v>
      </c>
    </row>
    <row r="33" spans="1:12" x14ac:dyDescent="0.2">
      <c r="A33" s="1" t="s">
        <v>327</v>
      </c>
      <c r="B33" s="2">
        <v>42831</v>
      </c>
      <c r="C33" s="8" t="s">
        <v>3</v>
      </c>
      <c r="D33" s="8">
        <v>30896</v>
      </c>
      <c r="E33" s="8" t="s">
        <v>4</v>
      </c>
      <c r="F33" s="9" t="s">
        <v>308</v>
      </c>
      <c r="G33" s="9" t="s">
        <v>49</v>
      </c>
      <c r="H33" s="3">
        <v>5568</v>
      </c>
      <c r="I33" s="5">
        <v>18</v>
      </c>
      <c r="L33" s="3">
        <f t="shared" si="0"/>
        <v>128911.43000000028</v>
      </c>
    </row>
    <row r="34" spans="1:12" x14ac:dyDescent="0.2">
      <c r="A34" s="1" t="s">
        <v>811</v>
      </c>
      <c r="B34" s="2">
        <v>42831</v>
      </c>
      <c r="C34" s="8" t="s">
        <v>3</v>
      </c>
      <c r="D34" s="8">
        <v>30897</v>
      </c>
      <c r="E34" s="8" t="s">
        <v>4</v>
      </c>
      <c r="F34" s="9" t="s">
        <v>308</v>
      </c>
      <c r="G34" s="9" t="s">
        <v>49</v>
      </c>
      <c r="H34" s="3">
        <v>4616.26</v>
      </c>
      <c r="I34" s="5">
        <v>19</v>
      </c>
      <c r="L34" s="3">
        <f t="shared" si="0"/>
        <v>133527.69000000029</v>
      </c>
    </row>
    <row r="35" spans="1:12" x14ac:dyDescent="0.2">
      <c r="A35" s="1" t="s">
        <v>529</v>
      </c>
      <c r="B35" s="2">
        <v>42831</v>
      </c>
      <c r="C35" s="8" t="s">
        <v>82</v>
      </c>
      <c r="D35" s="8">
        <v>30905</v>
      </c>
      <c r="E35" s="8" t="s">
        <v>4</v>
      </c>
      <c r="F35" s="9" t="s">
        <v>308</v>
      </c>
      <c r="G35" s="9" t="s">
        <v>82</v>
      </c>
      <c r="H35" s="3">
        <v>12140.08</v>
      </c>
      <c r="I35" s="5">
        <v>17</v>
      </c>
      <c r="L35" s="3">
        <f t="shared" si="0"/>
        <v>145667.77000000028</v>
      </c>
    </row>
    <row r="36" spans="1:12" x14ac:dyDescent="0.2">
      <c r="A36" s="1" t="s">
        <v>812</v>
      </c>
      <c r="B36" s="2">
        <v>42831</v>
      </c>
      <c r="C36" s="8" t="s">
        <v>14</v>
      </c>
      <c r="D36" s="8">
        <v>32670</v>
      </c>
      <c r="E36" s="8" t="s">
        <v>15</v>
      </c>
      <c r="F36" s="9" t="s">
        <v>16</v>
      </c>
      <c r="G36" s="9" t="s">
        <v>17</v>
      </c>
      <c r="J36" s="3">
        <v>107000</v>
      </c>
      <c r="K36" s="4">
        <v>5</v>
      </c>
      <c r="L36" s="3">
        <f t="shared" si="0"/>
        <v>38667.770000000281</v>
      </c>
    </row>
    <row r="37" spans="1:12" x14ac:dyDescent="0.2">
      <c r="A37" s="1" t="s">
        <v>813</v>
      </c>
      <c r="B37" s="2">
        <v>42832</v>
      </c>
      <c r="C37" s="8" t="s">
        <v>3</v>
      </c>
      <c r="D37" s="8">
        <v>30909</v>
      </c>
      <c r="E37" s="8" t="s">
        <v>4</v>
      </c>
      <c r="F37" s="9" t="s">
        <v>308</v>
      </c>
      <c r="G37" s="9" t="s">
        <v>814</v>
      </c>
      <c r="H37" s="3">
        <v>4795</v>
      </c>
      <c r="I37" s="5">
        <v>20</v>
      </c>
      <c r="L37" s="3">
        <f t="shared" si="0"/>
        <v>43462.770000000281</v>
      </c>
    </row>
    <row r="38" spans="1:12" x14ac:dyDescent="0.2">
      <c r="A38" s="1" t="s">
        <v>815</v>
      </c>
      <c r="B38" s="2">
        <v>42832</v>
      </c>
      <c r="C38" s="8" t="s">
        <v>3</v>
      </c>
      <c r="D38" s="8">
        <v>30910</v>
      </c>
      <c r="E38" s="8" t="s">
        <v>4</v>
      </c>
      <c r="F38" s="9" t="s">
        <v>308</v>
      </c>
      <c r="G38" s="9" t="s">
        <v>816</v>
      </c>
      <c r="H38" s="3">
        <v>1099</v>
      </c>
      <c r="I38" s="5">
        <v>21</v>
      </c>
      <c r="L38" s="3">
        <f t="shared" si="0"/>
        <v>44561.770000000281</v>
      </c>
    </row>
    <row r="39" spans="1:12" x14ac:dyDescent="0.2">
      <c r="A39" s="1" t="s">
        <v>71</v>
      </c>
      <c r="B39" s="2">
        <v>42832</v>
      </c>
      <c r="C39" s="8" t="s">
        <v>35</v>
      </c>
      <c r="D39" s="8">
        <v>30914</v>
      </c>
      <c r="E39" s="8" t="s">
        <v>4</v>
      </c>
      <c r="F39" s="9" t="s">
        <v>308</v>
      </c>
      <c r="G39" s="9" t="s">
        <v>817</v>
      </c>
      <c r="H39" s="3">
        <v>106000</v>
      </c>
      <c r="I39" s="5">
        <v>22</v>
      </c>
      <c r="L39" s="3">
        <f t="shared" si="0"/>
        <v>150561.77000000028</v>
      </c>
    </row>
    <row r="40" spans="1:12" x14ac:dyDescent="0.2">
      <c r="A40" s="1" t="s">
        <v>818</v>
      </c>
      <c r="B40" s="2">
        <v>42832</v>
      </c>
      <c r="C40" s="8" t="s">
        <v>3</v>
      </c>
      <c r="D40" s="8">
        <v>30917</v>
      </c>
      <c r="E40" s="8" t="s">
        <v>4</v>
      </c>
      <c r="F40" s="9" t="s">
        <v>308</v>
      </c>
      <c r="G40" s="9" t="s">
        <v>819</v>
      </c>
      <c r="H40" s="3">
        <v>18702.900000000001</v>
      </c>
      <c r="I40" s="5">
        <v>23</v>
      </c>
      <c r="L40" s="3">
        <f t="shared" si="0"/>
        <v>169264.67000000027</v>
      </c>
    </row>
    <row r="41" spans="1:12" x14ac:dyDescent="0.2">
      <c r="A41" s="1" t="s">
        <v>820</v>
      </c>
      <c r="B41" s="2">
        <v>42832</v>
      </c>
      <c r="C41" s="8" t="s">
        <v>35</v>
      </c>
      <c r="D41" s="8">
        <v>30918</v>
      </c>
      <c r="E41" s="8" t="s">
        <v>4</v>
      </c>
      <c r="F41" s="9" t="s">
        <v>308</v>
      </c>
      <c r="G41" s="9" t="s">
        <v>821</v>
      </c>
      <c r="H41" s="3">
        <v>37200</v>
      </c>
      <c r="I41" s="5">
        <v>24</v>
      </c>
      <c r="L41" s="3">
        <f t="shared" si="0"/>
        <v>206464.67000000027</v>
      </c>
    </row>
    <row r="42" spans="1:12" x14ac:dyDescent="0.2">
      <c r="A42" s="1" t="s">
        <v>822</v>
      </c>
      <c r="B42" s="2">
        <v>42832</v>
      </c>
      <c r="C42" s="8" t="s">
        <v>82</v>
      </c>
      <c r="D42" s="8">
        <v>30925</v>
      </c>
      <c r="E42" s="8" t="s">
        <v>4</v>
      </c>
      <c r="F42" s="9" t="s">
        <v>308</v>
      </c>
      <c r="G42" s="9" t="s">
        <v>82</v>
      </c>
      <c r="H42" s="3">
        <v>3574.02</v>
      </c>
      <c r="I42" s="5">
        <v>25</v>
      </c>
      <c r="L42" s="3">
        <f t="shared" si="0"/>
        <v>210038.69000000026</v>
      </c>
    </row>
    <row r="43" spans="1:12" x14ac:dyDescent="0.2">
      <c r="A43" s="1" t="s">
        <v>823</v>
      </c>
      <c r="B43" s="2">
        <v>42832</v>
      </c>
      <c r="C43" s="8" t="s">
        <v>14</v>
      </c>
      <c r="D43" s="8">
        <v>32669</v>
      </c>
      <c r="E43" s="8" t="s">
        <v>15</v>
      </c>
      <c r="F43" s="9" t="s">
        <v>16</v>
      </c>
      <c r="G43" s="9" t="s">
        <v>17</v>
      </c>
      <c r="J43" s="3">
        <v>164000</v>
      </c>
      <c r="K43" s="4">
        <v>6</v>
      </c>
      <c r="L43" s="3">
        <f t="shared" si="0"/>
        <v>46038.690000000264</v>
      </c>
    </row>
    <row r="44" spans="1:12" x14ac:dyDescent="0.2">
      <c r="A44" s="1" t="s">
        <v>824</v>
      </c>
      <c r="B44" s="2">
        <v>42833</v>
      </c>
      <c r="C44" s="8" t="s">
        <v>3</v>
      </c>
      <c r="D44" s="8">
        <v>30929</v>
      </c>
      <c r="E44" s="8" t="s">
        <v>4</v>
      </c>
      <c r="F44" s="9" t="s">
        <v>308</v>
      </c>
      <c r="G44" s="9" t="s">
        <v>825</v>
      </c>
      <c r="H44" s="3">
        <v>4146</v>
      </c>
      <c r="I44" s="5">
        <v>26</v>
      </c>
      <c r="L44" s="3">
        <f t="shared" si="0"/>
        <v>50184.690000000264</v>
      </c>
    </row>
    <row r="45" spans="1:12" x14ac:dyDescent="0.2">
      <c r="A45" s="1" t="s">
        <v>826</v>
      </c>
      <c r="B45" s="2">
        <v>42833</v>
      </c>
      <c r="C45" s="8" t="s">
        <v>82</v>
      </c>
      <c r="D45" s="8">
        <v>30932</v>
      </c>
      <c r="E45" s="8" t="s">
        <v>4</v>
      </c>
      <c r="F45" s="9" t="s">
        <v>308</v>
      </c>
      <c r="G45" s="9" t="s">
        <v>82</v>
      </c>
      <c r="H45" s="3">
        <v>12161.51</v>
      </c>
      <c r="I45" s="5">
        <v>27</v>
      </c>
      <c r="L45" s="3">
        <f t="shared" si="0"/>
        <v>62346.200000000266</v>
      </c>
    </row>
    <row r="46" spans="1:12" x14ac:dyDescent="0.2">
      <c r="A46" s="1" t="s">
        <v>827</v>
      </c>
      <c r="B46" s="2">
        <v>42835</v>
      </c>
      <c r="C46" s="8" t="s">
        <v>377</v>
      </c>
      <c r="D46" s="8">
        <v>30942</v>
      </c>
      <c r="E46" s="8" t="s">
        <v>4</v>
      </c>
      <c r="F46" s="9" t="s">
        <v>308</v>
      </c>
      <c r="G46" s="9" t="s">
        <v>377</v>
      </c>
      <c r="H46" s="3">
        <v>4500</v>
      </c>
      <c r="I46" s="5">
        <v>28</v>
      </c>
      <c r="L46" s="3">
        <f t="shared" si="0"/>
        <v>66846.200000000274</v>
      </c>
    </row>
    <row r="47" spans="1:12" x14ac:dyDescent="0.2">
      <c r="A47" s="1" t="s">
        <v>59</v>
      </c>
      <c r="B47" s="2">
        <v>42835</v>
      </c>
      <c r="C47" s="8" t="s">
        <v>3</v>
      </c>
      <c r="D47" s="8">
        <v>30944</v>
      </c>
      <c r="E47" s="8" t="s">
        <v>4</v>
      </c>
      <c r="F47" s="9" t="s">
        <v>768</v>
      </c>
      <c r="G47" s="9" t="s">
        <v>828</v>
      </c>
      <c r="H47" s="3">
        <v>10249</v>
      </c>
      <c r="I47" s="5">
        <v>29</v>
      </c>
      <c r="L47" s="3">
        <f t="shared" si="0"/>
        <v>77095.200000000274</v>
      </c>
    </row>
    <row r="48" spans="1:12" x14ac:dyDescent="0.2">
      <c r="A48" s="1" t="s">
        <v>91</v>
      </c>
      <c r="B48" s="2">
        <v>42835</v>
      </c>
      <c r="C48" s="8" t="s">
        <v>3</v>
      </c>
      <c r="D48" s="8">
        <v>30947</v>
      </c>
      <c r="E48" s="8" t="s">
        <v>4</v>
      </c>
      <c r="F48" s="9" t="s">
        <v>768</v>
      </c>
      <c r="G48" s="9" t="s">
        <v>829</v>
      </c>
      <c r="H48" s="3">
        <v>27722.51</v>
      </c>
      <c r="I48" s="5">
        <v>30</v>
      </c>
      <c r="L48" s="3">
        <f t="shared" si="0"/>
        <v>104817.71000000027</v>
      </c>
    </row>
    <row r="49" spans="1:12" x14ac:dyDescent="0.2">
      <c r="A49" s="1" t="s">
        <v>830</v>
      </c>
      <c r="B49" s="2">
        <v>42835</v>
      </c>
      <c r="C49" s="8" t="s">
        <v>35</v>
      </c>
      <c r="D49" s="8">
        <v>30951</v>
      </c>
      <c r="E49" s="8" t="s">
        <v>4</v>
      </c>
      <c r="F49" s="9" t="s">
        <v>768</v>
      </c>
      <c r="G49" s="9" t="s">
        <v>831</v>
      </c>
      <c r="H49" s="3">
        <v>25000</v>
      </c>
      <c r="I49" s="5">
        <v>31</v>
      </c>
      <c r="L49" s="3">
        <f t="shared" si="0"/>
        <v>129817.71000000027</v>
      </c>
    </row>
    <row r="50" spans="1:12" x14ac:dyDescent="0.2">
      <c r="A50" s="1" t="s">
        <v>832</v>
      </c>
      <c r="B50" s="2">
        <v>42835</v>
      </c>
      <c r="C50" s="8" t="s">
        <v>58</v>
      </c>
      <c r="D50" s="8">
        <v>30954</v>
      </c>
      <c r="E50" s="8" t="s">
        <v>4</v>
      </c>
      <c r="F50" s="9" t="s">
        <v>768</v>
      </c>
      <c r="G50" s="9" t="s">
        <v>774</v>
      </c>
      <c r="H50" s="3">
        <v>4767.9799999999996</v>
      </c>
      <c r="I50" s="5">
        <v>28</v>
      </c>
      <c r="L50" s="3">
        <f t="shared" si="0"/>
        <v>134585.69000000026</v>
      </c>
    </row>
    <row r="51" spans="1:12" x14ac:dyDescent="0.2">
      <c r="A51" s="1" t="s">
        <v>833</v>
      </c>
      <c r="B51" s="2">
        <v>42835</v>
      </c>
      <c r="C51" s="8" t="s">
        <v>14</v>
      </c>
      <c r="D51" s="8">
        <v>32738</v>
      </c>
      <c r="E51" s="8" t="s">
        <v>15</v>
      </c>
      <c r="F51" s="9" t="s">
        <v>16</v>
      </c>
      <c r="G51" s="9" t="s">
        <v>17</v>
      </c>
      <c r="J51" s="3">
        <v>103000</v>
      </c>
      <c r="K51" s="4">
        <v>7</v>
      </c>
      <c r="L51" s="3">
        <f t="shared" si="0"/>
        <v>31585.690000000264</v>
      </c>
    </row>
    <row r="52" spans="1:12" x14ac:dyDescent="0.2">
      <c r="A52" s="1" t="s">
        <v>834</v>
      </c>
      <c r="B52" s="2">
        <v>42836</v>
      </c>
      <c r="C52" s="8" t="s">
        <v>3</v>
      </c>
      <c r="D52" s="8">
        <v>30955</v>
      </c>
      <c r="E52" s="8" t="s">
        <v>4</v>
      </c>
      <c r="F52" s="9" t="s">
        <v>460</v>
      </c>
      <c r="G52" s="9" t="s">
        <v>72</v>
      </c>
      <c r="H52" s="3">
        <v>1459.01</v>
      </c>
      <c r="I52" s="5" t="s">
        <v>288</v>
      </c>
      <c r="L52" s="3">
        <f t="shared" si="0"/>
        <v>33044.700000000266</v>
      </c>
    </row>
    <row r="53" spans="1:12" x14ac:dyDescent="0.2">
      <c r="A53" s="1" t="s">
        <v>835</v>
      </c>
      <c r="B53" s="2">
        <v>42836</v>
      </c>
      <c r="C53" s="8" t="s">
        <v>3</v>
      </c>
      <c r="D53" s="8">
        <v>30955</v>
      </c>
      <c r="E53" s="8" t="s">
        <v>4</v>
      </c>
      <c r="F53" s="9" t="s">
        <v>460</v>
      </c>
      <c r="G53" s="9" t="s">
        <v>836</v>
      </c>
      <c r="J53" s="3">
        <v>1459.01</v>
      </c>
      <c r="K53" s="4" t="s">
        <v>288</v>
      </c>
      <c r="L53" s="3">
        <f t="shared" si="0"/>
        <v>31585.690000000268</v>
      </c>
    </row>
    <row r="54" spans="1:12" x14ac:dyDescent="0.2">
      <c r="A54" s="1" t="s">
        <v>837</v>
      </c>
      <c r="B54" s="2">
        <v>42836</v>
      </c>
      <c r="C54" s="8" t="s">
        <v>377</v>
      </c>
      <c r="D54" s="8">
        <v>30958</v>
      </c>
      <c r="E54" s="8" t="s">
        <v>4</v>
      </c>
      <c r="F54" s="9" t="s">
        <v>460</v>
      </c>
      <c r="G54" s="9" t="s">
        <v>377</v>
      </c>
      <c r="H54" s="3">
        <v>7449.43</v>
      </c>
      <c r="I54" s="5">
        <v>32</v>
      </c>
      <c r="L54" s="3">
        <f t="shared" si="0"/>
        <v>39035.120000000272</v>
      </c>
    </row>
    <row r="55" spans="1:12" x14ac:dyDescent="0.2">
      <c r="A55" s="1" t="s">
        <v>838</v>
      </c>
      <c r="B55" s="2">
        <v>42836</v>
      </c>
      <c r="C55" s="8" t="s">
        <v>35</v>
      </c>
      <c r="D55" s="8">
        <v>30963</v>
      </c>
      <c r="E55" s="8" t="s">
        <v>4</v>
      </c>
      <c r="F55" s="9" t="s">
        <v>768</v>
      </c>
      <c r="G55" s="9" t="s">
        <v>839</v>
      </c>
      <c r="H55" s="3">
        <v>396400</v>
      </c>
      <c r="I55" s="5">
        <v>33</v>
      </c>
      <c r="L55" s="3">
        <f t="shared" si="0"/>
        <v>435435.12000000029</v>
      </c>
    </row>
    <row r="56" spans="1:12" x14ac:dyDescent="0.2">
      <c r="A56" s="1" t="s">
        <v>562</v>
      </c>
      <c r="B56" s="2">
        <v>42836</v>
      </c>
      <c r="C56" s="8" t="s">
        <v>3</v>
      </c>
      <c r="D56" s="8">
        <v>30964</v>
      </c>
      <c r="E56" s="8" t="s">
        <v>4</v>
      </c>
      <c r="F56" s="9" t="s">
        <v>768</v>
      </c>
      <c r="G56" s="9" t="s">
        <v>840</v>
      </c>
      <c r="H56" s="3">
        <v>3250</v>
      </c>
      <c r="I56" s="5">
        <v>34</v>
      </c>
      <c r="L56" s="3">
        <f t="shared" si="0"/>
        <v>438685.12000000029</v>
      </c>
    </row>
    <row r="57" spans="1:12" x14ac:dyDescent="0.2">
      <c r="A57" s="1" t="s">
        <v>841</v>
      </c>
      <c r="B57" s="2">
        <v>42836</v>
      </c>
      <c r="C57" s="8" t="s">
        <v>3</v>
      </c>
      <c r="D57" s="8">
        <v>30965</v>
      </c>
      <c r="E57" s="8" t="s">
        <v>4</v>
      </c>
      <c r="F57" s="9" t="s">
        <v>768</v>
      </c>
      <c r="G57" s="9" t="s">
        <v>842</v>
      </c>
      <c r="H57" s="3">
        <v>1099.01</v>
      </c>
      <c r="I57" s="5">
        <v>35</v>
      </c>
      <c r="L57" s="3">
        <f t="shared" si="0"/>
        <v>439784.1300000003</v>
      </c>
    </row>
    <row r="58" spans="1:12" x14ac:dyDescent="0.2">
      <c r="A58" s="1" t="s">
        <v>843</v>
      </c>
      <c r="B58" s="2">
        <v>42836</v>
      </c>
      <c r="C58" s="8" t="s">
        <v>3</v>
      </c>
      <c r="D58" s="8">
        <v>30967</v>
      </c>
      <c r="E58" s="8" t="s">
        <v>4</v>
      </c>
      <c r="F58" s="9" t="s">
        <v>768</v>
      </c>
      <c r="G58" s="9" t="s">
        <v>844</v>
      </c>
      <c r="H58" s="3">
        <v>20000</v>
      </c>
      <c r="I58" s="5">
        <v>36</v>
      </c>
      <c r="L58" s="3">
        <f t="shared" si="0"/>
        <v>459784.1300000003</v>
      </c>
    </row>
    <row r="59" spans="1:12" x14ac:dyDescent="0.2">
      <c r="A59" s="1" t="s">
        <v>845</v>
      </c>
      <c r="B59" s="2">
        <v>42836</v>
      </c>
      <c r="C59" s="8" t="s">
        <v>3</v>
      </c>
      <c r="D59" s="8">
        <v>30968</v>
      </c>
      <c r="E59" s="8" t="s">
        <v>4</v>
      </c>
      <c r="F59" s="9" t="s">
        <v>768</v>
      </c>
      <c r="G59" s="9" t="s">
        <v>846</v>
      </c>
      <c r="H59" s="3">
        <v>4395</v>
      </c>
      <c r="I59" s="5">
        <v>37</v>
      </c>
      <c r="L59" s="3">
        <f t="shared" si="0"/>
        <v>464179.1300000003</v>
      </c>
    </row>
    <row r="60" spans="1:12" x14ac:dyDescent="0.2">
      <c r="A60" s="1" t="s">
        <v>847</v>
      </c>
      <c r="B60" s="2">
        <v>42836</v>
      </c>
      <c r="C60" s="8" t="s">
        <v>58</v>
      </c>
      <c r="D60" s="8">
        <v>30972</v>
      </c>
      <c r="E60" s="8" t="s">
        <v>4</v>
      </c>
      <c r="F60" s="9" t="s">
        <v>768</v>
      </c>
      <c r="G60" s="9" t="s">
        <v>774</v>
      </c>
      <c r="H60" s="3">
        <v>29618.47</v>
      </c>
      <c r="I60" s="5">
        <v>32</v>
      </c>
      <c r="L60" s="3">
        <f t="shared" si="0"/>
        <v>493797.60000000033</v>
      </c>
    </row>
    <row r="61" spans="1:12" x14ac:dyDescent="0.2">
      <c r="A61" s="1" t="s">
        <v>848</v>
      </c>
      <c r="B61" s="2">
        <v>42836</v>
      </c>
      <c r="C61" s="8" t="s">
        <v>14</v>
      </c>
      <c r="D61" s="8">
        <v>32740</v>
      </c>
      <c r="E61" s="8" t="s">
        <v>15</v>
      </c>
      <c r="F61" s="9" t="s">
        <v>16</v>
      </c>
      <c r="G61" s="9" t="s">
        <v>849</v>
      </c>
      <c r="H61" s="1"/>
      <c r="I61" s="1"/>
      <c r="J61" s="3">
        <v>441000</v>
      </c>
      <c r="K61" s="4">
        <v>8</v>
      </c>
      <c r="L61" s="3">
        <f t="shared" si="0"/>
        <v>52797.600000000326</v>
      </c>
    </row>
    <row r="62" spans="1:12" x14ac:dyDescent="0.2">
      <c r="A62" s="1" t="s">
        <v>850</v>
      </c>
      <c r="B62" s="2">
        <v>42837</v>
      </c>
      <c r="C62" s="8" t="s">
        <v>3</v>
      </c>
      <c r="D62" s="8">
        <v>30975</v>
      </c>
      <c r="E62" s="8" t="s">
        <v>4</v>
      </c>
      <c r="F62" s="9" t="s">
        <v>308</v>
      </c>
      <c r="G62" s="9" t="s">
        <v>851</v>
      </c>
      <c r="H62" s="3">
        <v>1099</v>
      </c>
      <c r="I62" s="5" t="s">
        <v>944</v>
      </c>
      <c r="L62" s="3">
        <f t="shared" si="0"/>
        <v>53896.600000000326</v>
      </c>
    </row>
    <row r="63" spans="1:12" x14ac:dyDescent="0.2">
      <c r="A63" s="1" t="s">
        <v>852</v>
      </c>
      <c r="B63" s="2">
        <v>42837</v>
      </c>
      <c r="C63" s="8" t="s">
        <v>82</v>
      </c>
      <c r="D63" s="8">
        <v>30980</v>
      </c>
      <c r="E63" s="8" t="s">
        <v>4</v>
      </c>
      <c r="F63" s="9" t="s">
        <v>308</v>
      </c>
      <c r="G63" s="9" t="s">
        <v>82</v>
      </c>
      <c r="H63" s="3">
        <v>6099.08</v>
      </c>
      <c r="I63" s="5">
        <v>38</v>
      </c>
      <c r="L63" s="3">
        <f t="shared" si="0"/>
        <v>59995.680000000328</v>
      </c>
    </row>
    <row r="64" spans="1:12" x14ac:dyDescent="0.2">
      <c r="A64" s="1" t="s">
        <v>853</v>
      </c>
      <c r="B64" s="2">
        <v>42837</v>
      </c>
      <c r="C64" s="8" t="s">
        <v>3</v>
      </c>
      <c r="D64" s="8">
        <v>30982</v>
      </c>
      <c r="E64" s="8" t="s">
        <v>4</v>
      </c>
      <c r="F64" s="9" t="s">
        <v>768</v>
      </c>
      <c r="G64" s="9" t="s">
        <v>854</v>
      </c>
      <c r="H64" s="3">
        <v>255000</v>
      </c>
      <c r="I64" s="5">
        <v>39</v>
      </c>
      <c r="L64" s="3">
        <f t="shared" si="0"/>
        <v>314995.68000000034</v>
      </c>
    </row>
    <row r="65" spans="1:12" x14ac:dyDescent="0.2">
      <c r="A65" s="1" t="s">
        <v>855</v>
      </c>
      <c r="B65" s="2">
        <v>42837</v>
      </c>
      <c r="C65" s="8" t="s">
        <v>3</v>
      </c>
      <c r="D65" s="8">
        <v>30983</v>
      </c>
      <c r="E65" s="8" t="s">
        <v>4</v>
      </c>
      <c r="F65" s="9" t="s">
        <v>768</v>
      </c>
      <c r="G65" s="9" t="s">
        <v>854</v>
      </c>
      <c r="H65" s="3">
        <v>10260.86</v>
      </c>
      <c r="I65" s="5">
        <v>40</v>
      </c>
      <c r="L65" s="3">
        <f t="shared" si="0"/>
        <v>325256.54000000033</v>
      </c>
    </row>
    <row r="66" spans="1:12" x14ac:dyDescent="0.2">
      <c r="A66" s="1" t="s">
        <v>856</v>
      </c>
      <c r="B66" s="2">
        <v>42837</v>
      </c>
      <c r="C66" s="8" t="s">
        <v>3</v>
      </c>
      <c r="D66" s="8">
        <v>30987</v>
      </c>
      <c r="E66" s="8" t="s">
        <v>4</v>
      </c>
      <c r="F66" s="9" t="s">
        <v>768</v>
      </c>
      <c r="G66" s="9" t="s">
        <v>857</v>
      </c>
      <c r="H66" s="3">
        <v>4395</v>
      </c>
      <c r="I66" s="5">
        <v>41</v>
      </c>
      <c r="L66" s="3">
        <f t="shared" si="0"/>
        <v>329651.54000000033</v>
      </c>
    </row>
    <row r="67" spans="1:12" x14ac:dyDescent="0.2">
      <c r="A67" s="1" t="s">
        <v>858</v>
      </c>
      <c r="B67" s="2">
        <v>42837</v>
      </c>
      <c r="C67" s="8" t="s">
        <v>58</v>
      </c>
      <c r="D67" s="8">
        <v>30998</v>
      </c>
      <c r="E67" s="8" t="s">
        <v>4</v>
      </c>
      <c r="F67" s="9" t="s">
        <v>768</v>
      </c>
      <c r="G67" s="9" t="s">
        <v>859</v>
      </c>
      <c r="H67" s="3">
        <v>1530</v>
      </c>
      <c r="I67" s="5">
        <v>38</v>
      </c>
      <c r="L67" s="3">
        <f t="shared" si="0"/>
        <v>331181.54000000033</v>
      </c>
    </row>
    <row r="68" spans="1:12" x14ac:dyDescent="0.2">
      <c r="A68" s="1" t="s">
        <v>860</v>
      </c>
      <c r="B68" s="2">
        <v>42837</v>
      </c>
      <c r="C68" s="8" t="s">
        <v>14</v>
      </c>
      <c r="D68" s="8">
        <v>32739</v>
      </c>
      <c r="E68" s="8" t="s">
        <v>15</v>
      </c>
      <c r="F68" s="9" t="s">
        <v>16</v>
      </c>
      <c r="G68" s="9" t="s">
        <v>332</v>
      </c>
      <c r="J68" s="3">
        <v>326000</v>
      </c>
      <c r="K68" s="4">
        <v>9</v>
      </c>
      <c r="L68" s="3">
        <f t="shared" si="0"/>
        <v>5181.5400000003283</v>
      </c>
    </row>
    <row r="69" spans="1:12" x14ac:dyDescent="0.2">
      <c r="A69" s="1" t="s">
        <v>861</v>
      </c>
      <c r="B69" s="2">
        <v>42838</v>
      </c>
      <c r="C69" s="8" t="s">
        <v>82</v>
      </c>
      <c r="D69" s="8">
        <v>31003</v>
      </c>
      <c r="E69" s="8" t="s">
        <v>4</v>
      </c>
      <c r="F69" s="9" t="s">
        <v>308</v>
      </c>
      <c r="G69" s="9" t="s">
        <v>82</v>
      </c>
      <c r="H69" s="3">
        <v>23857.01</v>
      </c>
      <c r="I69" s="5">
        <v>42</v>
      </c>
      <c r="L69" s="3">
        <f t="shared" si="0"/>
        <v>29038.550000000327</v>
      </c>
    </row>
    <row r="70" spans="1:12" x14ac:dyDescent="0.2">
      <c r="A70" s="1" t="s">
        <v>862</v>
      </c>
      <c r="B70" s="2">
        <v>42840</v>
      </c>
      <c r="C70" s="8" t="s">
        <v>377</v>
      </c>
      <c r="D70" s="8">
        <v>31005</v>
      </c>
      <c r="E70" s="8" t="s">
        <v>4</v>
      </c>
      <c r="F70" s="9" t="s">
        <v>308</v>
      </c>
      <c r="G70" s="9" t="s">
        <v>377</v>
      </c>
      <c r="H70" s="3">
        <v>5000</v>
      </c>
      <c r="I70" s="5">
        <v>43</v>
      </c>
      <c r="L70" s="3">
        <f t="shared" ref="L70:L132" si="1">+L69+H70-J70</f>
        <v>34038.550000000323</v>
      </c>
    </row>
    <row r="71" spans="1:12" x14ac:dyDescent="0.2">
      <c r="A71" s="1" t="s">
        <v>863</v>
      </c>
      <c r="B71" s="2">
        <v>42842</v>
      </c>
      <c r="C71" s="8" t="s">
        <v>44</v>
      </c>
      <c r="D71" s="8">
        <v>31006</v>
      </c>
      <c r="E71" s="8" t="s">
        <v>4</v>
      </c>
      <c r="F71" s="9" t="s">
        <v>308</v>
      </c>
      <c r="G71" s="9" t="s">
        <v>864</v>
      </c>
      <c r="H71" s="3">
        <v>50000</v>
      </c>
      <c r="I71" s="5">
        <v>44</v>
      </c>
      <c r="L71" s="3">
        <f t="shared" si="1"/>
        <v>84038.550000000323</v>
      </c>
    </row>
    <row r="72" spans="1:12" x14ac:dyDescent="0.2">
      <c r="A72" s="1" t="s">
        <v>865</v>
      </c>
      <c r="B72" s="2">
        <v>42842</v>
      </c>
      <c r="C72" s="8" t="s">
        <v>82</v>
      </c>
      <c r="D72" s="8">
        <v>31019</v>
      </c>
      <c r="E72" s="8" t="s">
        <v>4</v>
      </c>
      <c r="F72" s="9" t="s">
        <v>308</v>
      </c>
      <c r="G72" s="9" t="s">
        <v>82</v>
      </c>
      <c r="H72" s="3">
        <v>2668.51</v>
      </c>
      <c r="I72" s="5">
        <v>45</v>
      </c>
      <c r="L72" s="3">
        <f t="shared" si="1"/>
        <v>86707.060000000318</v>
      </c>
    </row>
    <row r="73" spans="1:12" x14ac:dyDescent="0.2">
      <c r="A73" s="1" t="s">
        <v>866</v>
      </c>
      <c r="B73" s="2">
        <v>42843</v>
      </c>
      <c r="C73" s="8" t="s">
        <v>3</v>
      </c>
      <c r="D73" s="8">
        <v>31028</v>
      </c>
      <c r="E73" s="8" t="s">
        <v>4</v>
      </c>
      <c r="F73" s="9" t="s">
        <v>308</v>
      </c>
      <c r="G73" s="9" t="s">
        <v>867</v>
      </c>
      <c r="H73" s="3">
        <v>1970</v>
      </c>
      <c r="I73" s="5">
        <v>46</v>
      </c>
      <c r="L73" s="3">
        <f t="shared" si="1"/>
        <v>88677.060000000318</v>
      </c>
    </row>
    <row r="74" spans="1:12" x14ac:dyDescent="0.2">
      <c r="A74" s="1" t="s">
        <v>868</v>
      </c>
      <c r="B74" s="2">
        <v>42843</v>
      </c>
      <c r="C74" s="8" t="s">
        <v>35</v>
      </c>
      <c r="D74" s="8">
        <v>31029</v>
      </c>
      <c r="E74" s="8" t="s">
        <v>4</v>
      </c>
      <c r="F74" s="9" t="s">
        <v>308</v>
      </c>
      <c r="G74" s="9" t="s">
        <v>819</v>
      </c>
      <c r="H74" s="3">
        <v>80379.64</v>
      </c>
      <c r="I74" s="5">
        <v>47</v>
      </c>
      <c r="L74" s="3">
        <f t="shared" si="1"/>
        <v>169056.7000000003</v>
      </c>
    </row>
    <row r="75" spans="1:12" x14ac:dyDescent="0.2">
      <c r="A75" s="1" t="s">
        <v>869</v>
      </c>
      <c r="B75" s="2">
        <v>42843</v>
      </c>
      <c r="C75" s="8" t="s">
        <v>82</v>
      </c>
      <c r="D75" s="8">
        <v>31037</v>
      </c>
      <c r="E75" s="8" t="s">
        <v>4</v>
      </c>
      <c r="F75" s="9" t="s">
        <v>308</v>
      </c>
      <c r="G75" s="9" t="s">
        <v>82</v>
      </c>
      <c r="H75" s="3">
        <v>11776.42</v>
      </c>
      <c r="I75" s="5">
        <v>48</v>
      </c>
      <c r="L75" s="3">
        <f t="shared" si="1"/>
        <v>180833.12000000032</v>
      </c>
    </row>
    <row r="76" spans="1:12" x14ac:dyDescent="0.2">
      <c r="A76" s="1" t="s">
        <v>870</v>
      </c>
      <c r="B76" s="2">
        <v>42843</v>
      </c>
      <c r="C76" s="8" t="s">
        <v>14</v>
      </c>
      <c r="D76" s="8">
        <v>32795</v>
      </c>
      <c r="E76" s="8" t="s">
        <v>15</v>
      </c>
      <c r="F76" s="9" t="s">
        <v>16</v>
      </c>
      <c r="G76" s="9" t="s">
        <v>17</v>
      </c>
      <c r="J76" s="3">
        <v>173000</v>
      </c>
      <c r="K76" s="4">
        <v>10</v>
      </c>
      <c r="L76" s="3">
        <f t="shared" si="1"/>
        <v>7833.1200000003155</v>
      </c>
    </row>
    <row r="77" spans="1:12" x14ac:dyDescent="0.2">
      <c r="A77" s="1" t="s">
        <v>871</v>
      </c>
      <c r="B77" s="2">
        <v>42844</v>
      </c>
      <c r="C77" s="8" t="s">
        <v>3</v>
      </c>
      <c r="D77" s="8">
        <v>31040</v>
      </c>
      <c r="E77" s="8" t="s">
        <v>4</v>
      </c>
      <c r="F77" s="9" t="s">
        <v>308</v>
      </c>
      <c r="G77" s="9" t="s">
        <v>72</v>
      </c>
      <c r="H77" s="3">
        <v>1970</v>
      </c>
      <c r="I77" s="5">
        <v>49</v>
      </c>
      <c r="L77" s="3">
        <f t="shared" si="1"/>
        <v>9803.1200000003155</v>
      </c>
    </row>
    <row r="78" spans="1:12" x14ac:dyDescent="0.2">
      <c r="A78" s="1" t="s">
        <v>872</v>
      </c>
      <c r="B78" s="2">
        <v>42844</v>
      </c>
      <c r="C78" s="8" t="s">
        <v>44</v>
      </c>
      <c r="D78" s="8">
        <v>31046</v>
      </c>
      <c r="E78" s="8" t="s">
        <v>4</v>
      </c>
      <c r="F78" s="9" t="s">
        <v>308</v>
      </c>
      <c r="G78" s="9" t="s">
        <v>873</v>
      </c>
      <c r="H78" s="3">
        <v>4395</v>
      </c>
      <c r="I78" s="5">
        <v>50</v>
      </c>
      <c r="L78" s="3">
        <f t="shared" si="1"/>
        <v>14198.120000000315</v>
      </c>
    </row>
    <row r="79" spans="1:12" x14ac:dyDescent="0.2">
      <c r="A79" s="1" t="s">
        <v>874</v>
      </c>
      <c r="B79" s="2">
        <v>42844</v>
      </c>
      <c r="C79" s="8" t="s">
        <v>3</v>
      </c>
      <c r="D79" s="8">
        <v>31049</v>
      </c>
      <c r="E79" s="8" t="s">
        <v>4</v>
      </c>
      <c r="F79" s="9" t="s">
        <v>308</v>
      </c>
      <c r="G79" s="9" t="s">
        <v>875</v>
      </c>
      <c r="H79" s="3">
        <v>192800</v>
      </c>
      <c r="I79" s="5">
        <v>51</v>
      </c>
      <c r="L79" s="3">
        <f t="shared" si="1"/>
        <v>206998.12000000032</v>
      </c>
    </row>
    <row r="80" spans="1:12" x14ac:dyDescent="0.2">
      <c r="A80" s="1" t="s">
        <v>876</v>
      </c>
      <c r="B80" s="2">
        <v>42844</v>
      </c>
      <c r="C80" s="8" t="s">
        <v>35</v>
      </c>
      <c r="D80" s="8">
        <v>31051</v>
      </c>
      <c r="E80" s="8" t="s">
        <v>4</v>
      </c>
      <c r="F80" s="9" t="s">
        <v>308</v>
      </c>
      <c r="G80" s="9" t="s">
        <v>877</v>
      </c>
      <c r="H80" s="3">
        <v>1171</v>
      </c>
      <c r="I80" s="5">
        <v>52</v>
      </c>
      <c r="L80" s="3">
        <f t="shared" si="1"/>
        <v>208169.12000000032</v>
      </c>
    </row>
    <row r="81" spans="1:12" x14ac:dyDescent="0.2">
      <c r="A81" s="1" t="s">
        <v>878</v>
      </c>
      <c r="B81" s="2">
        <v>42844</v>
      </c>
      <c r="C81" s="8" t="s">
        <v>35</v>
      </c>
      <c r="D81" s="8">
        <v>31052</v>
      </c>
      <c r="E81" s="8" t="s">
        <v>4</v>
      </c>
      <c r="F81" s="9" t="s">
        <v>308</v>
      </c>
      <c r="G81" s="9" t="s">
        <v>879</v>
      </c>
      <c r="H81" s="3">
        <v>66000</v>
      </c>
      <c r="I81" s="5">
        <v>53</v>
      </c>
      <c r="L81" s="3">
        <f t="shared" si="1"/>
        <v>274169.12000000034</v>
      </c>
    </row>
    <row r="82" spans="1:12" x14ac:dyDescent="0.2">
      <c r="A82" s="1" t="s">
        <v>880</v>
      </c>
      <c r="B82" s="2">
        <v>42844</v>
      </c>
      <c r="C82" s="8" t="s">
        <v>35</v>
      </c>
      <c r="D82" s="8">
        <v>31053</v>
      </c>
      <c r="E82" s="8" t="s">
        <v>4</v>
      </c>
      <c r="F82" s="9" t="s">
        <v>308</v>
      </c>
      <c r="G82" s="9" t="s">
        <v>879</v>
      </c>
      <c r="H82" s="3">
        <v>198000</v>
      </c>
      <c r="I82" s="5">
        <v>54</v>
      </c>
      <c r="L82" s="3">
        <f t="shared" si="1"/>
        <v>472169.12000000034</v>
      </c>
    </row>
    <row r="83" spans="1:12" x14ac:dyDescent="0.2">
      <c r="A83" s="1" t="s">
        <v>881</v>
      </c>
      <c r="B83" s="2">
        <v>42844</v>
      </c>
      <c r="C83" s="8" t="s">
        <v>44</v>
      </c>
      <c r="D83" s="8">
        <v>31054</v>
      </c>
      <c r="E83" s="8" t="s">
        <v>4</v>
      </c>
      <c r="F83" s="9" t="s">
        <v>308</v>
      </c>
      <c r="G83" s="9" t="s">
        <v>873</v>
      </c>
      <c r="H83" s="3">
        <v>1099</v>
      </c>
      <c r="I83" s="5">
        <v>55</v>
      </c>
      <c r="L83" s="3">
        <f t="shared" si="1"/>
        <v>473268.12000000034</v>
      </c>
    </row>
    <row r="84" spans="1:12" x14ac:dyDescent="0.2">
      <c r="A84" s="1" t="s">
        <v>882</v>
      </c>
      <c r="B84" s="2">
        <v>42844</v>
      </c>
      <c r="C84" s="8" t="s">
        <v>82</v>
      </c>
      <c r="D84" s="8">
        <v>31056</v>
      </c>
      <c r="E84" s="8" t="s">
        <v>4</v>
      </c>
      <c r="F84" s="9" t="s">
        <v>308</v>
      </c>
      <c r="G84" s="9" t="s">
        <v>82</v>
      </c>
      <c r="H84" s="3">
        <v>10260.39</v>
      </c>
      <c r="I84" s="5">
        <v>56</v>
      </c>
      <c r="L84" s="3">
        <f t="shared" si="1"/>
        <v>483528.51000000036</v>
      </c>
    </row>
    <row r="85" spans="1:12" x14ac:dyDescent="0.2">
      <c r="A85" s="1" t="s">
        <v>883</v>
      </c>
      <c r="B85" s="2">
        <v>42844</v>
      </c>
      <c r="C85" s="8" t="s">
        <v>14</v>
      </c>
      <c r="D85" s="8">
        <v>32794</v>
      </c>
      <c r="E85" s="8" t="s">
        <v>15</v>
      </c>
      <c r="F85" s="9" t="s">
        <v>16</v>
      </c>
      <c r="G85" s="9" t="s">
        <v>17</v>
      </c>
      <c r="J85" s="3">
        <v>205000</v>
      </c>
      <c r="K85" s="4">
        <v>11</v>
      </c>
      <c r="L85" s="3">
        <f t="shared" si="1"/>
        <v>278528.51000000036</v>
      </c>
    </row>
    <row r="86" spans="1:12" x14ac:dyDescent="0.2">
      <c r="A86" s="1" t="s">
        <v>161</v>
      </c>
      <c r="B86" s="2">
        <v>42845</v>
      </c>
      <c r="C86" s="8" t="s">
        <v>3</v>
      </c>
      <c r="D86" s="8">
        <v>31067</v>
      </c>
      <c r="E86" s="8" t="s">
        <v>4</v>
      </c>
      <c r="F86" s="9" t="s">
        <v>308</v>
      </c>
      <c r="G86" s="9" t="s">
        <v>72</v>
      </c>
      <c r="H86" s="3">
        <v>1459.01</v>
      </c>
      <c r="I86" s="5">
        <v>57</v>
      </c>
      <c r="L86" s="3">
        <f t="shared" si="1"/>
        <v>279987.52000000037</v>
      </c>
    </row>
    <row r="87" spans="1:12" x14ac:dyDescent="0.2">
      <c r="A87" s="1" t="s">
        <v>633</v>
      </c>
      <c r="B87" s="2">
        <v>42845</v>
      </c>
      <c r="C87" s="8" t="s">
        <v>3</v>
      </c>
      <c r="D87" s="8">
        <v>31068</v>
      </c>
      <c r="E87" s="8" t="s">
        <v>4</v>
      </c>
      <c r="F87" s="9" t="s">
        <v>308</v>
      </c>
      <c r="G87" s="9" t="s">
        <v>884</v>
      </c>
      <c r="H87" s="3">
        <v>10000</v>
      </c>
      <c r="I87" s="5">
        <v>58</v>
      </c>
      <c r="L87" s="3">
        <f t="shared" si="1"/>
        <v>289987.52000000037</v>
      </c>
    </row>
    <row r="88" spans="1:12" x14ac:dyDescent="0.2">
      <c r="A88" s="1" t="s">
        <v>885</v>
      </c>
      <c r="B88" s="2">
        <v>42845</v>
      </c>
      <c r="C88" s="8" t="s">
        <v>82</v>
      </c>
      <c r="D88" s="8">
        <v>31075</v>
      </c>
      <c r="E88" s="8" t="s">
        <v>4</v>
      </c>
      <c r="F88" s="9" t="s">
        <v>308</v>
      </c>
      <c r="G88" s="9" t="s">
        <v>82</v>
      </c>
      <c r="H88" s="3">
        <v>12707.23</v>
      </c>
      <c r="I88" s="5">
        <v>59</v>
      </c>
      <c r="L88" s="3">
        <f t="shared" si="1"/>
        <v>302694.75000000035</v>
      </c>
    </row>
    <row r="89" spans="1:12" x14ac:dyDescent="0.2">
      <c r="A89" s="1" t="s">
        <v>886</v>
      </c>
      <c r="B89" s="2">
        <v>42845</v>
      </c>
      <c r="C89" s="8" t="s">
        <v>14</v>
      </c>
      <c r="D89" s="8">
        <v>32793</v>
      </c>
      <c r="E89" s="8" t="s">
        <v>15</v>
      </c>
      <c r="F89" s="9" t="s">
        <v>16</v>
      </c>
      <c r="G89" s="9" t="s">
        <v>17</v>
      </c>
      <c r="J89" s="3">
        <v>291000</v>
      </c>
      <c r="K89" s="4">
        <v>12</v>
      </c>
      <c r="L89" s="3">
        <f t="shared" si="1"/>
        <v>11694.750000000349</v>
      </c>
    </row>
    <row r="90" spans="1:12" x14ac:dyDescent="0.2">
      <c r="A90" s="1" t="s">
        <v>887</v>
      </c>
      <c r="B90" s="2">
        <v>42846</v>
      </c>
      <c r="C90" s="8" t="s">
        <v>3</v>
      </c>
      <c r="D90" s="8">
        <v>31078</v>
      </c>
      <c r="E90" s="8" t="s">
        <v>4</v>
      </c>
      <c r="F90" s="9" t="s">
        <v>308</v>
      </c>
      <c r="G90" s="9" t="s">
        <v>888</v>
      </c>
      <c r="H90" s="3">
        <v>1099</v>
      </c>
      <c r="I90" s="5">
        <v>60</v>
      </c>
      <c r="L90" s="3">
        <f t="shared" si="1"/>
        <v>12793.750000000349</v>
      </c>
    </row>
    <row r="91" spans="1:12" x14ac:dyDescent="0.2">
      <c r="A91" s="1" t="s">
        <v>889</v>
      </c>
      <c r="B91" s="2">
        <v>42846</v>
      </c>
      <c r="C91" s="8" t="s">
        <v>3</v>
      </c>
      <c r="D91" s="8">
        <v>31090</v>
      </c>
      <c r="E91" s="8" t="s">
        <v>4</v>
      </c>
      <c r="F91" s="9" t="s">
        <v>308</v>
      </c>
      <c r="G91" s="9" t="s">
        <v>819</v>
      </c>
      <c r="H91" s="3">
        <v>14211</v>
      </c>
      <c r="I91" s="5">
        <v>61</v>
      </c>
      <c r="L91" s="3">
        <f t="shared" si="1"/>
        <v>27004.750000000349</v>
      </c>
    </row>
    <row r="92" spans="1:12" x14ac:dyDescent="0.2">
      <c r="A92" s="1" t="s">
        <v>890</v>
      </c>
      <c r="B92" s="2">
        <v>42846</v>
      </c>
      <c r="C92" s="8" t="s">
        <v>35</v>
      </c>
      <c r="D92" s="8">
        <v>31091</v>
      </c>
      <c r="E92" s="8" t="s">
        <v>4</v>
      </c>
      <c r="F92" s="9" t="s">
        <v>308</v>
      </c>
      <c r="G92" s="9" t="s">
        <v>891</v>
      </c>
      <c r="H92" s="3">
        <v>1099</v>
      </c>
      <c r="I92" s="5">
        <v>62</v>
      </c>
      <c r="L92" s="3">
        <f t="shared" si="1"/>
        <v>28103.750000000349</v>
      </c>
    </row>
    <row r="93" spans="1:12" x14ac:dyDescent="0.2">
      <c r="A93" s="1" t="s">
        <v>892</v>
      </c>
      <c r="B93" s="2">
        <v>42846</v>
      </c>
      <c r="C93" s="8" t="s">
        <v>82</v>
      </c>
      <c r="D93" s="8">
        <v>31093</v>
      </c>
      <c r="E93" s="8" t="s">
        <v>4</v>
      </c>
      <c r="F93" s="9" t="s">
        <v>308</v>
      </c>
      <c r="G93" s="9" t="s">
        <v>82</v>
      </c>
      <c r="H93" s="3">
        <v>36199.64</v>
      </c>
      <c r="I93" s="5">
        <v>63</v>
      </c>
      <c r="L93" s="3">
        <f t="shared" si="1"/>
        <v>64303.390000000349</v>
      </c>
    </row>
    <row r="94" spans="1:12" x14ac:dyDescent="0.2">
      <c r="A94" s="1" t="s">
        <v>893</v>
      </c>
      <c r="B94" s="2">
        <v>42846</v>
      </c>
      <c r="C94" s="8" t="s">
        <v>14</v>
      </c>
      <c r="D94" s="8">
        <v>32792</v>
      </c>
      <c r="E94" s="8" t="s">
        <v>15</v>
      </c>
      <c r="F94" s="9" t="s">
        <v>16</v>
      </c>
      <c r="G94" s="9" t="s">
        <v>17</v>
      </c>
      <c r="J94" s="3">
        <v>50000</v>
      </c>
      <c r="K94" s="4">
        <v>13</v>
      </c>
      <c r="L94" s="3">
        <f t="shared" si="1"/>
        <v>14303.390000000349</v>
      </c>
    </row>
    <row r="95" spans="1:12" x14ac:dyDescent="0.2">
      <c r="A95" s="1" t="s">
        <v>894</v>
      </c>
      <c r="B95" s="2">
        <v>42847</v>
      </c>
      <c r="C95" s="8" t="s">
        <v>3</v>
      </c>
      <c r="D95" s="8">
        <v>31098</v>
      </c>
      <c r="E95" s="8" t="s">
        <v>4</v>
      </c>
      <c r="F95" s="9" t="s">
        <v>308</v>
      </c>
      <c r="G95" s="9" t="s">
        <v>875</v>
      </c>
      <c r="H95" s="3">
        <v>20000</v>
      </c>
      <c r="I95" s="5">
        <v>64</v>
      </c>
      <c r="L95" s="3">
        <f t="shared" si="1"/>
        <v>34303.390000000349</v>
      </c>
    </row>
    <row r="96" spans="1:12" x14ac:dyDescent="0.2">
      <c r="A96" s="1" t="s">
        <v>654</v>
      </c>
      <c r="B96" s="2">
        <v>42847</v>
      </c>
      <c r="C96" s="8" t="s">
        <v>3</v>
      </c>
      <c r="D96" s="8">
        <v>31099</v>
      </c>
      <c r="E96" s="8" t="s">
        <v>4</v>
      </c>
      <c r="F96" s="9" t="s">
        <v>308</v>
      </c>
      <c r="G96" s="9" t="s">
        <v>895</v>
      </c>
      <c r="H96" s="3">
        <v>30712.25</v>
      </c>
      <c r="I96" s="5">
        <v>65</v>
      </c>
      <c r="L96" s="3">
        <f t="shared" si="1"/>
        <v>65015.640000000349</v>
      </c>
    </row>
    <row r="97" spans="1:12" x14ac:dyDescent="0.2">
      <c r="A97" s="1" t="s">
        <v>896</v>
      </c>
      <c r="B97" s="2">
        <v>42847</v>
      </c>
      <c r="C97" s="8" t="s">
        <v>82</v>
      </c>
      <c r="D97" s="8">
        <v>31101</v>
      </c>
      <c r="E97" s="8" t="s">
        <v>4</v>
      </c>
      <c r="F97" s="9" t="s">
        <v>308</v>
      </c>
      <c r="G97" s="9" t="s">
        <v>82</v>
      </c>
      <c r="H97" s="3">
        <v>47769.440000000002</v>
      </c>
      <c r="I97" s="5">
        <v>66</v>
      </c>
      <c r="L97" s="3">
        <f t="shared" si="1"/>
        <v>112785.08000000035</v>
      </c>
    </row>
    <row r="98" spans="1:12" x14ac:dyDescent="0.2">
      <c r="A98" s="1" t="s">
        <v>897</v>
      </c>
      <c r="B98" s="2">
        <v>42849</v>
      </c>
      <c r="C98" s="8" t="s">
        <v>3</v>
      </c>
      <c r="D98" s="8">
        <v>31104</v>
      </c>
      <c r="E98" s="8" t="s">
        <v>4</v>
      </c>
      <c r="F98" s="9" t="s">
        <v>308</v>
      </c>
      <c r="G98" s="9" t="s">
        <v>898</v>
      </c>
      <c r="H98" s="3">
        <v>925000</v>
      </c>
      <c r="I98" s="5">
        <v>67</v>
      </c>
      <c r="L98" s="3">
        <f t="shared" si="1"/>
        <v>1037785.0800000003</v>
      </c>
    </row>
    <row r="99" spans="1:12" x14ac:dyDescent="0.2">
      <c r="A99" s="1" t="s">
        <v>899</v>
      </c>
      <c r="B99" s="2">
        <v>42849</v>
      </c>
      <c r="C99" s="8" t="s">
        <v>3</v>
      </c>
      <c r="D99" s="8">
        <v>31109</v>
      </c>
      <c r="E99" s="8" t="s">
        <v>4</v>
      </c>
      <c r="F99" s="9" t="s">
        <v>308</v>
      </c>
      <c r="G99" s="9" t="s">
        <v>72</v>
      </c>
      <c r="H99" s="3">
        <v>3744</v>
      </c>
      <c r="I99" s="5">
        <v>68</v>
      </c>
      <c r="L99" s="3">
        <f t="shared" si="1"/>
        <v>1041529.0800000003</v>
      </c>
    </row>
    <row r="100" spans="1:12" x14ac:dyDescent="0.2">
      <c r="A100" s="1" t="s">
        <v>900</v>
      </c>
      <c r="B100" s="2">
        <v>42849</v>
      </c>
      <c r="C100" s="8" t="s">
        <v>82</v>
      </c>
      <c r="D100" s="8">
        <v>31118</v>
      </c>
      <c r="E100" s="8" t="s">
        <v>4</v>
      </c>
      <c r="F100" s="9" t="s">
        <v>308</v>
      </c>
      <c r="G100" s="9" t="s">
        <v>82</v>
      </c>
      <c r="H100" s="3">
        <v>29317.87</v>
      </c>
      <c r="I100" s="5">
        <v>69</v>
      </c>
      <c r="L100" s="3">
        <f t="shared" si="1"/>
        <v>1070846.9500000004</v>
      </c>
    </row>
    <row r="101" spans="1:12" x14ac:dyDescent="0.2">
      <c r="A101" s="1" t="s">
        <v>901</v>
      </c>
      <c r="B101" s="2">
        <v>42849</v>
      </c>
      <c r="C101" s="8" t="s">
        <v>14</v>
      </c>
      <c r="D101" s="8">
        <v>32791</v>
      </c>
      <c r="E101" s="8" t="s">
        <v>15</v>
      </c>
      <c r="F101" s="9" t="s">
        <v>16</v>
      </c>
      <c r="G101" s="9" t="s">
        <v>17</v>
      </c>
      <c r="J101" s="3">
        <v>1062000</v>
      </c>
      <c r="K101" s="4">
        <v>14</v>
      </c>
      <c r="L101" s="3">
        <f t="shared" si="1"/>
        <v>8846.9500000004191</v>
      </c>
    </row>
    <row r="102" spans="1:12" x14ac:dyDescent="0.2">
      <c r="A102" s="1" t="s">
        <v>902</v>
      </c>
      <c r="B102" s="2">
        <v>42849</v>
      </c>
      <c r="C102" s="8" t="s">
        <v>14</v>
      </c>
      <c r="D102" s="8">
        <v>32785</v>
      </c>
      <c r="E102" s="8" t="s">
        <v>628</v>
      </c>
      <c r="F102" s="9" t="s">
        <v>16</v>
      </c>
      <c r="G102" s="9" t="s">
        <v>903</v>
      </c>
      <c r="J102" s="3">
        <v>22352.01</v>
      </c>
      <c r="K102" s="4">
        <v>15</v>
      </c>
      <c r="L102" s="3">
        <f t="shared" si="1"/>
        <v>-13505.059999999579</v>
      </c>
    </row>
    <row r="103" spans="1:12" x14ac:dyDescent="0.2">
      <c r="A103" s="1" t="s">
        <v>904</v>
      </c>
      <c r="B103" s="2">
        <v>42850</v>
      </c>
      <c r="C103" s="8" t="s">
        <v>3</v>
      </c>
      <c r="D103" s="8">
        <v>31126</v>
      </c>
      <c r="E103" s="8" t="s">
        <v>4</v>
      </c>
      <c r="F103" s="9" t="s">
        <v>308</v>
      </c>
      <c r="G103" s="9" t="s">
        <v>905</v>
      </c>
      <c r="H103" s="3">
        <v>548185</v>
      </c>
      <c r="I103" s="5">
        <v>70</v>
      </c>
      <c r="L103" s="3">
        <f t="shared" si="1"/>
        <v>534679.94000000041</v>
      </c>
    </row>
    <row r="104" spans="1:12" x14ac:dyDescent="0.2">
      <c r="A104" s="1" t="s">
        <v>906</v>
      </c>
      <c r="B104" s="2">
        <v>42850</v>
      </c>
      <c r="C104" s="8" t="s">
        <v>3</v>
      </c>
      <c r="D104" s="8">
        <v>31131</v>
      </c>
      <c r="E104" s="8" t="s">
        <v>4</v>
      </c>
      <c r="F104" s="9" t="s">
        <v>308</v>
      </c>
      <c r="G104" s="9" t="s">
        <v>907</v>
      </c>
      <c r="H104" s="3">
        <v>100000</v>
      </c>
      <c r="I104" s="5">
        <v>71</v>
      </c>
      <c r="L104" s="3">
        <f t="shared" si="1"/>
        <v>634679.94000000041</v>
      </c>
    </row>
    <row r="105" spans="1:12" x14ac:dyDescent="0.2">
      <c r="A105" s="1" t="s">
        <v>908</v>
      </c>
      <c r="B105" s="2">
        <v>42850</v>
      </c>
      <c r="C105" s="8" t="s">
        <v>35</v>
      </c>
      <c r="D105" s="8">
        <v>31133</v>
      </c>
      <c r="E105" s="8" t="s">
        <v>4</v>
      </c>
      <c r="F105" s="9" t="s">
        <v>308</v>
      </c>
      <c r="G105" s="9" t="s">
        <v>909</v>
      </c>
      <c r="H105" s="3">
        <v>85000</v>
      </c>
      <c r="I105" s="5">
        <v>72</v>
      </c>
      <c r="L105" s="3">
        <f t="shared" si="1"/>
        <v>719679.94000000041</v>
      </c>
    </row>
    <row r="106" spans="1:12" x14ac:dyDescent="0.2">
      <c r="A106" s="1" t="s">
        <v>910</v>
      </c>
      <c r="B106" s="2">
        <v>42850</v>
      </c>
      <c r="C106" s="8" t="s">
        <v>82</v>
      </c>
      <c r="D106" s="8">
        <v>31139</v>
      </c>
      <c r="E106" s="8" t="s">
        <v>4</v>
      </c>
      <c r="F106" s="9" t="s">
        <v>308</v>
      </c>
      <c r="G106" s="9" t="s">
        <v>82</v>
      </c>
      <c r="H106" s="3">
        <v>62407.06</v>
      </c>
      <c r="I106" s="5">
        <v>73</v>
      </c>
      <c r="L106" s="3">
        <f t="shared" si="1"/>
        <v>782087.00000000047</v>
      </c>
    </row>
    <row r="107" spans="1:12" x14ac:dyDescent="0.2">
      <c r="A107" s="1" t="s">
        <v>911</v>
      </c>
      <c r="B107" s="2">
        <v>42850</v>
      </c>
      <c r="C107" s="8" t="s">
        <v>14</v>
      </c>
      <c r="D107" s="8">
        <v>32789</v>
      </c>
      <c r="E107" s="8" t="s">
        <v>15</v>
      </c>
      <c r="F107" s="9" t="s">
        <v>16</v>
      </c>
      <c r="G107" s="9" t="s">
        <v>332</v>
      </c>
      <c r="J107" s="3">
        <v>641000</v>
      </c>
      <c r="K107" s="4">
        <v>16</v>
      </c>
      <c r="L107" s="3">
        <f t="shared" si="1"/>
        <v>141087.00000000047</v>
      </c>
    </row>
    <row r="108" spans="1:12" x14ac:dyDescent="0.2">
      <c r="A108" s="1" t="s">
        <v>912</v>
      </c>
      <c r="B108" s="2">
        <v>42851</v>
      </c>
      <c r="C108" s="8" t="s">
        <v>44</v>
      </c>
      <c r="D108" s="8">
        <v>31145</v>
      </c>
      <c r="E108" s="8" t="s">
        <v>4</v>
      </c>
      <c r="F108" s="9" t="s">
        <v>308</v>
      </c>
      <c r="G108" s="9" t="s">
        <v>913</v>
      </c>
      <c r="H108" s="3">
        <v>2040</v>
      </c>
      <c r="I108" s="5">
        <v>74</v>
      </c>
      <c r="L108" s="3">
        <f t="shared" si="1"/>
        <v>143127.00000000047</v>
      </c>
    </row>
    <row r="109" spans="1:12" x14ac:dyDescent="0.2">
      <c r="A109" s="1" t="s">
        <v>686</v>
      </c>
      <c r="B109" s="2">
        <v>42851</v>
      </c>
      <c r="C109" s="8" t="s">
        <v>82</v>
      </c>
      <c r="D109" s="8">
        <v>31153</v>
      </c>
      <c r="E109" s="8" t="s">
        <v>4</v>
      </c>
      <c r="F109" s="9" t="s">
        <v>308</v>
      </c>
      <c r="G109" s="9" t="s">
        <v>82</v>
      </c>
      <c r="H109" s="3">
        <v>1970</v>
      </c>
      <c r="I109" s="5">
        <v>75</v>
      </c>
      <c r="L109" s="3">
        <f t="shared" si="1"/>
        <v>145097.00000000047</v>
      </c>
    </row>
    <row r="110" spans="1:12" x14ac:dyDescent="0.2">
      <c r="A110" s="1" t="s">
        <v>914</v>
      </c>
      <c r="B110" s="2">
        <v>42852</v>
      </c>
      <c r="C110" s="8" t="s">
        <v>3</v>
      </c>
      <c r="D110" s="8">
        <v>31157</v>
      </c>
      <c r="E110" s="8" t="s">
        <v>4</v>
      </c>
      <c r="F110" s="9" t="s">
        <v>308</v>
      </c>
      <c r="G110" s="9" t="s">
        <v>915</v>
      </c>
      <c r="H110" s="3">
        <v>1135.08</v>
      </c>
      <c r="I110" s="5" t="s">
        <v>289</v>
      </c>
      <c r="L110" s="3">
        <f t="shared" si="1"/>
        <v>146232.08000000045</v>
      </c>
    </row>
    <row r="111" spans="1:12" x14ac:dyDescent="0.2">
      <c r="A111" s="1" t="s">
        <v>916</v>
      </c>
      <c r="B111" s="2">
        <v>42852</v>
      </c>
      <c r="C111" s="8" t="s">
        <v>3</v>
      </c>
      <c r="D111" s="8">
        <v>31162</v>
      </c>
      <c r="E111" s="8" t="s">
        <v>4</v>
      </c>
      <c r="F111" s="9" t="s">
        <v>308</v>
      </c>
      <c r="G111" s="9" t="s">
        <v>917</v>
      </c>
      <c r="H111" s="3">
        <v>1169</v>
      </c>
      <c r="I111" s="5">
        <v>76</v>
      </c>
      <c r="L111" s="3">
        <f t="shared" si="1"/>
        <v>147401.08000000045</v>
      </c>
    </row>
    <row r="112" spans="1:12" x14ac:dyDescent="0.2">
      <c r="A112" s="1" t="s">
        <v>918</v>
      </c>
      <c r="B112" s="2">
        <v>42852</v>
      </c>
      <c r="C112" s="8" t="s">
        <v>3</v>
      </c>
      <c r="D112" s="8">
        <v>31157</v>
      </c>
      <c r="E112" s="8" t="s">
        <v>4</v>
      </c>
      <c r="F112" s="9" t="s">
        <v>308</v>
      </c>
      <c r="G112" s="9" t="s">
        <v>919</v>
      </c>
      <c r="J112" s="3">
        <v>1135.08</v>
      </c>
      <c r="K112" s="4" t="s">
        <v>289</v>
      </c>
      <c r="L112" s="3">
        <f t="shared" si="1"/>
        <v>146266.00000000047</v>
      </c>
    </row>
    <row r="113" spans="1:12" x14ac:dyDescent="0.2">
      <c r="A113" s="1" t="s">
        <v>920</v>
      </c>
      <c r="B113" s="2">
        <v>42852</v>
      </c>
      <c r="C113" s="8" t="s">
        <v>3</v>
      </c>
      <c r="D113" s="8">
        <v>31164</v>
      </c>
      <c r="E113" s="8" t="s">
        <v>4</v>
      </c>
      <c r="F113" s="9" t="s">
        <v>308</v>
      </c>
      <c r="G113" s="9" t="s">
        <v>921</v>
      </c>
      <c r="H113" s="3">
        <v>1336</v>
      </c>
      <c r="I113" s="5">
        <v>77</v>
      </c>
      <c r="L113" s="3">
        <f t="shared" si="1"/>
        <v>147602.00000000047</v>
      </c>
    </row>
    <row r="114" spans="1:12" x14ac:dyDescent="0.2">
      <c r="A114" s="1" t="s">
        <v>922</v>
      </c>
      <c r="B114" s="2">
        <v>42852</v>
      </c>
      <c r="C114" s="8" t="s">
        <v>3</v>
      </c>
      <c r="D114" s="8">
        <v>31170</v>
      </c>
      <c r="E114" s="8" t="s">
        <v>4</v>
      </c>
      <c r="F114" s="9" t="s">
        <v>308</v>
      </c>
      <c r="G114" s="9" t="s">
        <v>923</v>
      </c>
      <c r="H114" s="3">
        <v>4169</v>
      </c>
      <c r="I114" s="5">
        <v>78</v>
      </c>
      <c r="L114" s="3">
        <f t="shared" si="1"/>
        <v>151771.00000000047</v>
      </c>
    </row>
    <row r="115" spans="1:12" x14ac:dyDescent="0.2">
      <c r="A115" s="1" t="s">
        <v>924</v>
      </c>
      <c r="B115" s="2">
        <v>42852</v>
      </c>
      <c r="C115" s="8" t="s">
        <v>82</v>
      </c>
      <c r="D115" s="8">
        <v>31174</v>
      </c>
      <c r="E115" s="8" t="s">
        <v>4</v>
      </c>
      <c r="F115" s="9" t="s">
        <v>308</v>
      </c>
      <c r="G115" s="9" t="s">
        <v>82</v>
      </c>
      <c r="H115" s="3">
        <v>1599.02</v>
      </c>
      <c r="I115" s="5">
        <v>79</v>
      </c>
      <c r="L115" s="3">
        <f t="shared" si="1"/>
        <v>153370.02000000046</v>
      </c>
    </row>
    <row r="116" spans="1:12" x14ac:dyDescent="0.2">
      <c r="A116" s="1" t="s">
        <v>925</v>
      </c>
      <c r="B116" s="2">
        <v>42853</v>
      </c>
      <c r="C116" s="8" t="s">
        <v>3</v>
      </c>
      <c r="D116" s="8">
        <v>31180</v>
      </c>
      <c r="E116" s="8" t="s">
        <v>4</v>
      </c>
      <c r="F116" s="9" t="s">
        <v>308</v>
      </c>
      <c r="G116" s="9" t="s">
        <v>926</v>
      </c>
      <c r="H116" s="3">
        <v>7500</v>
      </c>
      <c r="I116" s="5">
        <v>80</v>
      </c>
      <c r="L116" s="3">
        <f t="shared" si="1"/>
        <v>160870.02000000046</v>
      </c>
    </row>
    <row r="117" spans="1:12" x14ac:dyDescent="0.2">
      <c r="A117" s="1" t="s">
        <v>473</v>
      </c>
      <c r="B117" s="2">
        <v>42853</v>
      </c>
      <c r="C117" s="8" t="s">
        <v>3</v>
      </c>
      <c r="D117" s="8">
        <v>31181</v>
      </c>
      <c r="E117" s="8" t="s">
        <v>4</v>
      </c>
      <c r="F117" s="9" t="s">
        <v>308</v>
      </c>
      <c r="G117" s="9" t="s">
        <v>926</v>
      </c>
      <c r="H117" s="3">
        <v>5000</v>
      </c>
      <c r="I117" s="5">
        <v>81</v>
      </c>
      <c r="L117" s="3">
        <f t="shared" si="1"/>
        <v>165870.02000000046</v>
      </c>
    </row>
    <row r="118" spans="1:12" x14ac:dyDescent="0.2">
      <c r="A118" s="1" t="s">
        <v>698</v>
      </c>
      <c r="B118" s="2">
        <v>42853</v>
      </c>
      <c r="C118" s="8" t="s">
        <v>3</v>
      </c>
      <c r="D118" s="8">
        <v>31182</v>
      </c>
      <c r="E118" s="8" t="s">
        <v>4</v>
      </c>
      <c r="F118" s="9" t="s">
        <v>308</v>
      </c>
      <c r="G118" s="9" t="s">
        <v>927</v>
      </c>
      <c r="H118" s="3">
        <v>7500</v>
      </c>
      <c r="I118" s="5">
        <v>82</v>
      </c>
      <c r="L118" s="3">
        <f t="shared" si="1"/>
        <v>173370.02000000046</v>
      </c>
    </row>
    <row r="119" spans="1:12" x14ac:dyDescent="0.2">
      <c r="A119" s="1" t="s">
        <v>928</v>
      </c>
      <c r="B119" s="2">
        <v>42853</v>
      </c>
      <c r="C119" s="8" t="s">
        <v>82</v>
      </c>
      <c r="D119" s="8">
        <v>31198</v>
      </c>
      <c r="E119" s="8" t="s">
        <v>4</v>
      </c>
      <c r="F119" s="9" t="s">
        <v>308</v>
      </c>
      <c r="G119" s="9" t="s">
        <v>82</v>
      </c>
      <c r="H119" s="3">
        <v>51131.99</v>
      </c>
      <c r="L119" s="3">
        <f t="shared" si="1"/>
        <v>224502.01000000045</v>
      </c>
    </row>
    <row r="120" spans="1:12" x14ac:dyDescent="0.2">
      <c r="A120" s="1" t="s">
        <v>929</v>
      </c>
      <c r="B120" s="2">
        <v>42854</v>
      </c>
      <c r="C120" s="8" t="s">
        <v>3</v>
      </c>
      <c r="D120" s="8">
        <v>31206</v>
      </c>
      <c r="E120" s="8" t="s">
        <v>4</v>
      </c>
      <c r="F120" s="9" t="s">
        <v>308</v>
      </c>
      <c r="G120" s="9" t="s">
        <v>930</v>
      </c>
      <c r="H120" s="3">
        <v>89500</v>
      </c>
      <c r="I120" s="5">
        <v>83</v>
      </c>
      <c r="L120" s="3">
        <f t="shared" si="1"/>
        <v>314002.01000000047</v>
      </c>
    </row>
    <row r="121" spans="1:12" x14ac:dyDescent="0.2">
      <c r="A121" s="1" t="s">
        <v>717</v>
      </c>
      <c r="B121" s="2">
        <v>42854</v>
      </c>
      <c r="C121" s="8" t="s">
        <v>3</v>
      </c>
      <c r="D121" s="8">
        <v>31211</v>
      </c>
      <c r="E121" s="8" t="s">
        <v>4</v>
      </c>
      <c r="F121" s="9" t="s">
        <v>308</v>
      </c>
      <c r="G121" s="9" t="s">
        <v>931</v>
      </c>
      <c r="H121" s="3">
        <v>3169</v>
      </c>
      <c r="I121" s="5">
        <v>84</v>
      </c>
      <c r="L121" s="3">
        <f t="shared" si="1"/>
        <v>317171.01000000047</v>
      </c>
    </row>
    <row r="122" spans="1:12" x14ac:dyDescent="0.2">
      <c r="A122" s="1" t="s">
        <v>932</v>
      </c>
      <c r="B122" s="2">
        <v>42854</v>
      </c>
      <c r="C122" s="8" t="s">
        <v>82</v>
      </c>
      <c r="D122" s="8">
        <v>31218</v>
      </c>
      <c r="E122" s="8" t="s">
        <v>4</v>
      </c>
      <c r="F122" s="9" t="s">
        <v>308</v>
      </c>
      <c r="G122" s="9" t="s">
        <v>82</v>
      </c>
      <c r="H122" s="3">
        <v>18294.68</v>
      </c>
      <c r="L122" s="3">
        <f t="shared" si="1"/>
        <v>335465.69000000047</v>
      </c>
    </row>
    <row r="123" spans="1:12" x14ac:dyDescent="0.2">
      <c r="A123" s="1" t="s">
        <v>933</v>
      </c>
      <c r="B123" s="2">
        <v>42855</v>
      </c>
      <c r="C123" s="8" t="s">
        <v>377</v>
      </c>
      <c r="D123" s="8">
        <v>31220</v>
      </c>
      <c r="E123" s="8" t="s">
        <v>4</v>
      </c>
      <c r="F123" s="9" t="s">
        <v>308</v>
      </c>
      <c r="G123" s="9" t="s">
        <v>377</v>
      </c>
      <c r="H123" s="3">
        <v>3600</v>
      </c>
      <c r="L123" s="3">
        <f t="shared" si="1"/>
        <v>339065.69000000047</v>
      </c>
    </row>
    <row r="124" spans="1:12" x14ac:dyDescent="0.2">
      <c r="A124" s="1" t="s">
        <v>934</v>
      </c>
      <c r="B124" s="2">
        <v>42855</v>
      </c>
      <c r="C124" s="8" t="s">
        <v>935</v>
      </c>
      <c r="D124" s="8">
        <v>32820</v>
      </c>
      <c r="E124" s="8" t="s">
        <v>15</v>
      </c>
      <c r="F124" s="9" t="s">
        <v>16</v>
      </c>
      <c r="G124" s="9" t="s">
        <v>936</v>
      </c>
      <c r="J124" s="3">
        <v>7816.88</v>
      </c>
      <c r="K124" s="4">
        <v>17</v>
      </c>
      <c r="L124" s="3">
        <f t="shared" si="1"/>
        <v>331248.81000000046</v>
      </c>
    </row>
    <row r="125" spans="1:12" x14ac:dyDescent="0.2">
      <c r="A125" s="1" t="s">
        <v>937</v>
      </c>
      <c r="B125" s="2">
        <v>42855</v>
      </c>
      <c r="C125" s="8" t="s">
        <v>498</v>
      </c>
      <c r="D125" s="8">
        <v>32823</v>
      </c>
      <c r="E125" s="8" t="s">
        <v>15</v>
      </c>
      <c r="F125" s="9" t="s">
        <v>16</v>
      </c>
      <c r="G125" s="9" t="s">
        <v>938</v>
      </c>
      <c r="H125" s="3">
        <v>11.2</v>
      </c>
      <c r="I125" s="5">
        <v>85</v>
      </c>
      <c r="L125" s="3">
        <f t="shared" si="1"/>
        <v>331260.01000000047</v>
      </c>
    </row>
    <row r="126" spans="1:12" x14ac:dyDescent="0.2">
      <c r="A126" s="1" t="s">
        <v>939</v>
      </c>
      <c r="B126" s="2">
        <v>42855</v>
      </c>
      <c r="C126" s="8" t="s">
        <v>493</v>
      </c>
      <c r="D126" s="8">
        <v>32829</v>
      </c>
      <c r="E126" s="8" t="s">
        <v>15</v>
      </c>
      <c r="F126" s="9" t="s">
        <v>16</v>
      </c>
      <c r="G126" s="9" t="s">
        <v>940</v>
      </c>
      <c r="J126" s="3">
        <v>33000</v>
      </c>
      <c r="K126" s="4">
        <v>18</v>
      </c>
      <c r="L126" s="3">
        <f t="shared" si="1"/>
        <v>298260.01000000047</v>
      </c>
    </row>
    <row r="127" spans="1:12" x14ac:dyDescent="0.2">
      <c r="A127" s="1" t="s">
        <v>939</v>
      </c>
      <c r="B127" s="2">
        <v>42855</v>
      </c>
      <c r="C127" s="8" t="s">
        <v>493</v>
      </c>
      <c r="D127" s="8">
        <v>32829</v>
      </c>
      <c r="E127" s="8" t="s">
        <v>15</v>
      </c>
      <c r="F127" s="9" t="s">
        <v>16</v>
      </c>
      <c r="G127" s="9" t="s">
        <v>940</v>
      </c>
      <c r="J127" s="3">
        <v>164000</v>
      </c>
      <c r="K127" s="4">
        <v>19</v>
      </c>
      <c r="L127" s="3">
        <f t="shared" si="1"/>
        <v>134260.01000000047</v>
      </c>
    </row>
    <row r="128" spans="1:12" x14ac:dyDescent="0.2">
      <c r="A128" s="1" t="s">
        <v>941</v>
      </c>
      <c r="B128" s="2">
        <v>42855</v>
      </c>
      <c r="C128" s="8" t="s">
        <v>3</v>
      </c>
      <c r="D128" s="8">
        <v>31256</v>
      </c>
      <c r="E128" s="8" t="s">
        <v>4</v>
      </c>
      <c r="F128" s="9" t="s">
        <v>308</v>
      </c>
      <c r="G128" s="9" t="s">
        <v>942</v>
      </c>
      <c r="H128" s="3">
        <v>5000</v>
      </c>
      <c r="I128" s="5">
        <v>86</v>
      </c>
      <c r="L128" s="3">
        <f t="shared" si="1"/>
        <v>139260.01000000047</v>
      </c>
    </row>
    <row r="129" spans="1:12" x14ac:dyDescent="0.2">
      <c r="B129" s="2"/>
      <c r="H129" s="3">
        <v>21760.09</v>
      </c>
      <c r="I129" s="5">
        <v>87</v>
      </c>
      <c r="L129" s="3">
        <f t="shared" si="1"/>
        <v>161020.10000000047</v>
      </c>
    </row>
    <row r="130" spans="1:12" x14ac:dyDescent="0.2">
      <c r="A130" s="1" t="s">
        <v>945</v>
      </c>
      <c r="B130" s="2">
        <v>42852</v>
      </c>
      <c r="C130" s="8" t="s">
        <v>3</v>
      </c>
      <c r="D130" s="8">
        <v>31158</v>
      </c>
      <c r="E130" s="8" t="s">
        <v>216</v>
      </c>
      <c r="F130" s="9" t="s">
        <v>308</v>
      </c>
      <c r="G130" s="9" t="s">
        <v>946</v>
      </c>
      <c r="H130" s="3">
        <v>1995</v>
      </c>
      <c r="L130" s="3">
        <f t="shared" si="1"/>
        <v>163015.10000000047</v>
      </c>
    </row>
    <row r="131" spans="1:12" x14ac:dyDescent="0.2">
      <c r="A131" s="1" t="s">
        <v>947</v>
      </c>
      <c r="B131" s="2">
        <v>42853</v>
      </c>
      <c r="C131" s="8" t="s">
        <v>3</v>
      </c>
      <c r="D131" s="9">
        <v>31187</v>
      </c>
      <c r="E131" s="9" t="s">
        <v>216</v>
      </c>
      <c r="F131" s="9" t="s">
        <v>308</v>
      </c>
      <c r="G131" s="9" t="s">
        <v>948</v>
      </c>
      <c r="H131" s="3">
        <v>1970</v>
      </c>
      <c r="L131" s="3">
        <f t="shared" si="1"/>
        <v>164985.10000000047</v>
      </c>
    </row>
    <row r="132" spans="1:12" x14ac:dyDescent="0.2">
      <c r="A132" s="1" t="s">
        <v>949</v>
      </c>
      <c r="B132" s="2">
        <v>42853</v>
      </c>
      <c r="C132" s="8" t="s">
        <v>3</v>
      </c>
      <c r="D132" s="9">
        <v>31188</v>
      </c>
      <c r="E132" s="9" t="s">
        <v>216</v>
      </c>
      <c r="F132" s="9" t="s">
        <v>308</v>
      </c>
      <c r="G132" s="9" t="s">
        <v>948</v>
      </c>
      <c r="H132" s="3">
        <v>1099</v>
      </c>
      <c r="L132" s="3">
        <f t="shared" si="1"/>
        <v>166084.10000000047</v>
      </c>
    </row>
    <row r="133" spans="1:12" x14ac:dyDescent="0.2">
      <c r="B133" s="2"/>
    </row>
    <row r="134" spans="1:12" x14ac:dyDescent="0.2">
      <c r="B134" s="2"/>
    </row>
    <row r="135" spans="1:12" x14ac:dyDescent="0.2">
      <c r="B135" s="2"/>
    </row>
    <row r="136" spans="1:12" x14ac:dyDescent="0.2">
      <c r="B136" s="2"/>
    </row>
    <row r="137" spans="1:12" x14ac:dyDescent="0.2">
      <c r="B137" s="2"/>
    </row>
    <row r="138" spans="1:12" x14ac:dyDescent="0.2">
      <c r="B138" s="2"/>
    </row>
    <row r="139" spans="1:12" x14ac:dyDescent="0.2">
      <c r="B139" s="2"/>
    </row>
    <row r="140" spans="1:12" x14ac:dyDescent="0.2">
      <c r="B140" s="2"/>
    </row>
    <row r="141" spans="1:12" x14ac:dyDescent="0.2">
      <c r="B141" s="2"/>
    </row>
    <row r="142" spans="1:12" x14ac:dyDescent="0.2">
      <c r="B142" s="2"/>
    </row>
    <row r="143" spans="1:12" x14ac:dyDescent="0.2">
      <c r="B143" s="2"/>
    </row>
    <row r="144" spans="1:1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</sheetData>
  <autoFilter ref="A4:M128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6"/>
  <sheetViews>
    <sheetView workbookViewId="0">
      <selection activeCell="L4" sqref="L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5" style="1" bestFit="1" customWidth="1"/>
    <col min="6" max="6" width="9.140625" style="1" bestFit="1" customWidth="1"/>
    <col min="7" max="7" width="33.5703125" style="1" bestFit="1" customWidth="1"/>
    <col min="8" max="8" width="11.140625" style="3" bestFit="1" customWidth="1"/>
    <col min="9" max="9" width="3.5703125" style="10" bestFit="1" customWidth="1"/>
    <col min="10" max="10" width="11.140625" style="3" bestFit="1" customWidth="1"/>
    <col min="11" max="11" width="2.85546875" style="11" bestFit="1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166084.1</v>
      </c>
    </row>
    <row r="5" spans="1:12" x14ac:dyDescent="0.2">
      <c r="A5" s="1" t="s">
        <v>294</v>
      </c>
      <c r="B5" s="2">
        <v>42857</v>
      </c>
      <c r="C5" s="1" t="s">
        <v>3</v>
      </c>
      <c r="D5" s="1">
        <v>31226</v>
      </c>
      <c r="E5" s="1" t="s">
        <v>4</v>
      </c>
      <c r="F5" s="1" t="s">
        <v>308</v>
      </c>
      <c r="G5" s="1" t="s">
        <v>950</v>
      </c>
      <c r="H5" s="3">
        <v>30000</v>
      </c>
      <c r="I5" s="10">
        <v>1</v>
      </c>
      <c r="L5" s="3">
        <f>+L4+H5-J5</f>
        <v>196084.1</v>
      </c>
    </row>
    <row r="6" spans="1:12" x14ac:dyDescent="0.2">
      <c r="A6" s="1" t="s">
        <v>770</v>
      </c>
      <c r="B6" s="2">
        <v>42857</v>
      </c>
      <c r="C6" s="1" t="s">
        <v>3</v>
      </c>
      <c r="D6" s="1">
        <v>31228</v>
      </c>
      <c r="E6" s="1" t="s">
        <v>216</v>
      </c>
      <c r="F6" s="1" t="s">
        <v>308</v>
      </c>
      <c r="G6" s="1" t="s">
        <v>951</v>
      </c>
      <c r="H6" s="3">
        <v>80000</v>
      </c>
      <c r="I6" s="10">
        <v>2</v>
      </c>
      <c r="L6" s="3">
        <f t="shared" ref="L6:L69" si="0">+L5+H6-J6</f>
        <v>276084.09999999998</v>
      </c>
    </row>
    <row r="7" spans="1:12" x14ac:dyDescent="0.2">
      <c r="A7" s="1" t="s">
        <v>952</v>
      </c>
      <c r="B7" s="2">
        <v>42857</v>
      </c>
      <c r="C7" s="1" t="s">
        <v>3</v>
      </c>
      <c r="D7" s="1">
        <v>31230</v>
      </c>
      <c r="E7" s="1" t="s">
        <v>4</v>
      </c>
      <c r="F7" s="1" t="s">
        <v>308</v>
      </c>
      <c r="G7" s="1" t="s">
        <v>953</v>
      </c>
      <c r="H7" s="3">
        <v>42000</v>
      </c>
      <c r="I7" s="10">
        <v>3</v>
      </c>
      <c r="L7" s="3">
        <f t="shared" si="0"/>
        <v>318084.09999999998</v>
      </c>
    </row>
    <row r="8" spans="1:12" x14ac:dyDescent="0.2">
      <c r="A8" s="1" t="s">
        <v>775</v>
      </c>
      <c r="B8" s="2">
        <v>42857</v>
      </c>
      <c r="C8" s="1" t="s">
        <v>3</v>
      </c>
      <c r="D8" s="1">
        <v>31236</v>
      </c>
      <c r="E8" s="1" t="s">
        <v>4</v>
      </c>
      <c r="F8" s="1" t="s">
        <v>308</v>
      </c>
      <c r="G8" s="1" t="s">
        <v>124</v>
      </c>
      <c r="H8" s="3">
        <v>9121.81</v>
      </c>
      <c r="I8" s="10" t="s">
        <v>284</v>
      </c>
      <c r="L8" s="3">
        <f t="shared" si="0"/>
        <v>327205.90999999997</v>
      </c>
    </row>
    <row r="9" spans="1:12" x14ac:dyDescent="0.2">
      <c r="A9" s="1" t="s">
        <v>954</v>
      </c>
      <c r="B9" s="2">
        <v>42857</v>
      </c>
      <c r="C9" s="1" t="s">
        <v>955</v>
      </c>
      <c r="D9" s="1">
        <v>31237</v>
      </c>
      <c r="E9" s="1" t="s">
        <v>4</v>
      </c>
      <c r="F9" s="1" t="s">
        <v>308</v>
      </c>
      <c r="G9" s="1" t="s">
        <v>956</v>
      </c>
      <c r="H9" s="3">
        <v>100000</v>
      </c>
      <c r="I9" s="10">
        <v>4</v>
      </c>
      <c r="L9" s="3">
        <f t="shared" si="0"/>
        <v>427205.91</v>
      </c>
    </row>
    <row r="10" spans="1:12" x14ac:dyDescent="0.2">
      <c r="A10" s="1" t="s">
        <v>957</v>
      </c>
      <c r="B10" s="2">
        <v>42857</v>
      </c>
      <c r="C10" s="1" t="s">
        <v>82</v>
      </c>
      <c r="D10" s="1">
        <v>31239</v>
      </c>
      <c r="E10" s="1" t="s">
        <v>4</v>
      </c>
      <c r="F10" s="1" t="s">
        <v>308</v>
      </c>
      <c r="G10" s="1" t="s">
        <v>82</v>
      </c>
      <c r="H10" s="3">
        <v>34586.97</v>
      </c>
      <c r="I10" s="10">
        <v>5</v>
      </c>
      <c r="L10" s="3">
        <f t="shared" si="0"/>
        <v>461792.88</v>
      </c>
    </row>
    <row r="11" spans="1:12" x14ac:dyDescent="0.2">
      <c r="A11" s="1" t="s">
        <v>958</v>
      </c>
      <c r="B11" s="2">
        <v>42857</v>
      </c>
      <c r="C11" s="1" t="s">
        <v>14</v>
      </c>
      <c r="D11" s="1">
        <v>32831</v>
      </c>
      <c r="E11" s="1" t="s">
        <v>15</v>
      </c>
      <c r="F11" s="1" t="s">
        <v>16</v>
      </c>
      <c r="G11" s="1" t="s">
        <v>17</v>
      </c>
      <c r="J11" s="3">
        <v>390000</v>
      </c>
      <c r="K11" s="11">
        <v>1</v>
      </c>
      <c r="L11" s="3">
        <f t="shared" si="0"/>
        <v>71792.88</v>
      </c>
    </row>
    <row r="12" spans="1:12" x14ac:dyDescent="0.2">
      <c r="A12" s="1" t="s">
        <v>959</v>
      </c>
      <c r="B12" s="2">
        <v>42858</v>
      </c>
      <c r="C12" s="1" t="s">
        <v>3</v>
      </c>
      <c r="D12" s="1">
        <v>31244</v>
      </c>
      <c r="E12" s="1" t="s">
        <v>4</v>
      </c>
      <c r="F12" s="1" t="s">
        <v>308</v>
      </c>
      <c r="G12" s="1" t="s">
        <v>72</v>
      </c>
      <c r="H12" s="3">
        <v>1169</v>
      </c>
      <c r="I12" s="10">
        <v>6</v>
      </c>
      <c r="L12" s="3">
        <f t="shared" si="0"/>
        <v>72961.88</v>
      </c>
    </row>
    <row r="13" spans="1:12" x14ac:dyDescent="0.2">
      <c r="A13" s="1" t="s">
        <v>960</v>
      </c>
      <c r="B13" s="2">
        <v>42858</v>
      </c>
      <c r="C13" s="1" t="s">
        <v>3</v>
      </c>
      <c r="D13" s="1">
        <v>31250</v>
      </c>
      <c r="E13" s="1" t="s">
        <v>4</v>
      </c>
      <c r="F13" s="1" t="s">
        <v>308</v>
      </c>
      <c r="G13" s="1" t="s">
        <v>942</v>
      </c>
      <c r="H13" s="3">
        <v>285000</v>
      </c>
      <c r="I13" s="10">
        <v>7</v>
      </c>
      <c r="L13" s="3">
        <f t="shared" si="0"/>
        <v>357961.88</v>
      </c>
    </row>
    <row r="14" spans="1:12" x14ac:dyDescent="0.2">
      <c r="A14" s="1" t="s">
        <v>961</v>
      </c>
      <c r="B14" s="2">
        <v>42858</v>
      </c>
      <c r="C14" s="1" t="s">
        <v>35</v>
      </c>
      <c r="D14" s="1">
        <v>31253</v>
      </c>
      <c r="E14" s="1" t="s">
        <v>4</v>
      </c>
      <c r="F14" s="1" t="s">
        <v>308</v>
      </c>
      <c r="G14" s="1" t="s">
        <v>962</v>
      </c>
      <c r="H14" s="3">
        <v>29200</v>
      </c>
      <c r="I14" s="10">
        <v>8</v>
      </c>
      <c r="L14" s="3">
        <f t="shared" si="0"/>
        <v>387161.88</v>
      </c>
    </row>
    <row r="15" spans="1:12" x14ac:dyDescent="0.2">
      <c r="A15" s="1" t="s">
        <v>963</v>
      </c>
      <c r="B15" s="2">
        <v>42858</v>
      </c>
      <c r="C15" s="1" t="s">
        <v>44</v>
      </c>
      <c r="D15" s="1">
        <v>31258</v>
      </c>
      <c r="E15" s="1" t="s">
        <v>4</v>
      </c>
      <c r="F15" s="1" t="s">
        <v>308</v>
      </c>
      <c r="G15" s="1" t="s">
        <v>964</v>
      </c>
      <c r="H15" s="3">
        <v>31000</v>
      </c>
      <c r="I15" s="10">
        <v>9</v>
      </c>
      <c r="L15" s="3">
        <f t="shared" si="0"/>
        <v>418161.88</v>
      </c>
    </row>
    <row r="16" spans="1:12" x14ac:dyDescent="0.2">
      <c r="A16" s="1" t="s">
        <v>965</v>
      </c>
      <c r="B16" s="2">
        <v>42858</v>
      </c>
      <c r="C16" s="1" t="s">
        <v>82</v>
      </c>
      <c r="D16" s="1">
        <v>31262</v>
      </c>
      <c r="E16" s="1" t="s">
        <v>4</v>
      </c>
      <c r="F16" s="1" t="s">
        <v>308</v>
      </c>
      <c r="G16" s="1" t="s">
        <v>82</v>
      </c>
      <c r="H16" s="3">
        <v>11376.94</v>
      </c>
      <c r="I16" s="10">
        <v>10</v>
      </c>
      <c r="L16" s="3">
        <f t="shared" si="0"/>
        <v>429538.82</v>
      </c>
    </row>
    <row r="17" spans="1:12" x14ac:dyDescent="0.2">
      <c r="A17" s="1" t="s">
        <v>521</v>
      </c>
      <c r="B17" s="2">
        <v>42859</v>
      </c>
      <c r="C17" s="1" t="s">
        <v>3</v>
      </c>
      <c r="D17" s="1">
        <v>31270</v>
      </c>
      <c r="E17" s="1" t="s">
        <v>4</v>
      </c>
      <c r="F17" s="1" t="s">
        <v>308</v>
      </c>
      <c r="G17" s="1" t="s">
        <v>72</v>
      </c>
      <c r="H17" s="3">
        <v>7450</v>
      </c>
      <c r="I17" s="10">
        <v>11</v>
      </c>
      <c r="L17" s="3">
        <f t="shared" si="0"/>
        <v>436988.82</v>
      </c>
    </row>
    <row r="18" spans="1:12" x14ac:dyDescent="0.2">
      <c r="A18" s="1" t="s">
        <v>966</v>
      </c>
      <c r="B18" s="2">
        <v>42859</v>
      </c>
      <c r="C18" s="1" t="s">
        <v>377</v>
      </c>
      <c r="D18" s="1">
        <v>31283</v>
      </c>
      <c r="E18" s="1" t="s">
        <v>4</v>
      </c>
      <c r="F18" s="1" t="s">
        <v>308</v>
      </c>
      <c r="G18" s="1" t="s">
        <v>377</v>
      </c>
      <c r="H18" s="3">
        <v>9791.6299999999992</v>
      </c>
      <c r="I18" s="10">
        <v>12</v>
      </c>
      <c r="L18" s="3">
        <f t="shared" si="0"/>
        <v>446780.45</v>
      </c>
    </row>
    <row r="19" spans="1:12" x14ac:dyDescent="0.2">
      <c r="A19" s="1" t="s">
        <v>967</v>
      </c>
      <c r="B19" s="2">
        <v>42860</v>
      </c>
      <c r="C19" s="1" t="s">
        <v>3</v>
      </c>
      <c r="D19" s="1">
        <v>31284</v>
      </c>
      <c r="E19" s="1" t="s">
        <v>4</v>
      </c>
      <c r="F19" s="1" t="s">
        <v>308</v>
      </c>
      <c r="G19" s="1" t="s">
        <v>968</v>
      </c>
      <c r="H19" s="3">
        <v>183694.5</v>
      </c>
      <c r="I19" s="10">
        <v>13</v>
      </c>
      <c r="L19" s="3">
        <f t="shared" si="0"/>
        <v>630474.94999999995</v>
      </c>
    </row>
    <row r="20" spans="1:12" x14ac:dyDescent="0.2">
      <c r="A20" s="1" t="s">
        <v>969</v>
      </c>
      <c r="B20" s="2">
        <v>42860</v>
      </c>
      <c r="C20" s="1" t="s">
        <v>3</v>
      </c>
      <c r="D20" s="1">
        <v>31286</v>
      </c>
      <c r="E20" s="1" t="s">
        <v>4</v>
      </c>
      <c r="F20" s="1" t="s">
        <v>308</v>
      </c>
      <c r="G20" s="1" t="s">
        <v>49</v>
      </c>
      <c r="H20" s="3">
        <v>2065</v>
      </c>
      <c r="I20" s="10" t="s">
        <v>286</v>
      </c>
      <c r="L20" s="3">
        <f t="shared" si="0"/>
        <v>632539.94999999995</v>
      </c>
    </row>
    <row r="21" spans="1:12" x14ac:dyDescent="0.2">
      <c r="A21" s="1" t="s">
        <v>970</v>
      </c>
      <c r="B21" s="2">
        <v>42860</v>
      </c>
      <c r="C21" s="1" t="s">
        <v>44</v>
      </c>
      <c r="D21" s="1">
        <v>31295</v>
      </c>
      <c r="E21" s="1" t="s">
        <v>4</v>
      </c>
      <c r="F21" s="1" t="s">
        <v>308</v>
      </c>
      <c r="G21" s="1" t="s">
        <v>971</v>
      </c>
      <c r="H21" s="3">
        <v>3588.99</v>
      </c>
      <c r="I21" s="10" t="s">
        <v>285</v>
      </c>
      <c r="L21" s="3">
        <f t="shared" si="0"/>
        <v>636128.93999999994</v>
      </c>
    </row>
    <row r="22" spans="1:12" x14ac:dyDescent="0.2">
      <c r="A22" s="1" t="s">
        <v>972</v>
      </c>
      <c r="B22" s="2">
        <v>42860</v>
      </c>
      <c r="C22" s="1" t="s">
        <v>44</v>
      </c>
      <c r="D22" s="1">
        <v>31295</v>
      </c>
      <c r="E22" s="1" t="s">
        <v>4</v>
      </c>
      <c r="F22" s="1" t="s">
        <v>308</v>
      </c>
      <c r="G22" s="1" t="s">
        <v>973</v>
      </c>
      <c r="J22" s="3">
        <v>3588.99</v>
      </c>
      <c r="K22" s="11" t="s">
        <v>285</v>
      </c>
      <c r="L22" s="3">
        <f t="shared" si="0"/>
        <v>632539.94999999995</v>
      </c>
    </row>
    <row r="23" spans="1:12" x14ac:dyDescent="0.2">
      <c r="A23" s="1" t="s">
        <v>974</v>
      </c>
      <c r="B23" s="2">
        <v>42860</v>
      </c>
      <c r="C23" s="1" t="s">
        <v>44</v>
      </c>
      <c r="D23" s="1">
        <v>31296</v>
      </c>
      <c r="E23" s="1" t="s">
        <v>4</v>
      </c>
      <c r="F23" s="1" t="s">
        <v>308</v>
      </c>
      <c r="G23" s="1" t="s">
        <v>971</v>
      </c>
      <c r="H23" s="3">
        <v>3588.99</v>
      </c>
      <c r="I23" s="10" t="s">
        <v>288</v>
      </c>
      <c r="L23" s="3">
        <f t="shared" si="0"/>
        <v>636128.93999999994</v>
      </c>
    </row>
    <row r="24" spans="1:12" x14ac:dyDescent="0.2">
      <c r="A24" s="1" t="s">
        <v>975</v>
      </c>
      <c r="B24" s="2">
        <v>42860</v>
      </c>
      <c r="C24" s="1" t="s">
        <v>44</v>
      </c>
      <c r="D24" s="1">
        <v>31298</v>
      </c>
      <c r="E24" s="1" t="s">
        <v>4</v>
      </c>
      <c r="F24" s="1" t="s">
        <v>308</v>
      </c>
      <c r="G24" s="1" t="s">
        <v>976</v>
      </c>
      <c r="H24" s="3">
        <v>170000</v>
      </c>
      <c r="I24" s="10">
        <v>15</v>
      </c>
      <c r="L24" s="3">
        <f t="shared" si="0"/>
        <v>806128.94</v>
      </c>
    </row>
    <row r="25" spans="1:12" x14ac:dyDescent="0.2">
      <c r="A25" s="1" t="s">
        <v>977</v>
      </c>
      <c r="B25" s="2">
        <v>42860</v>
      </c>
      <c r="C25" s="1" t="s">
        <v>4</v>
      </c>
      <c r="D25" s="1">
        <v>31302</v>
      </c>
      <c r="E25" s="1" t="s">
        <v>4</v>
      </c>
      <c r="F25" s="1" t="s">
        <v>308</v>
      </c>
      <c r="G25" s="1" t="s">
        <v>4</v>
      </c>
      <c r="H25" s="3">
        <v>51078.78</v>
      </c>
      <c r="I25" s="10">
        <v>16</v>
      </c>
      <c r="L25" s="3">
        <f t="shared" si="0"/>
        <v>857207.72</v>
      </c>
    </row>
    <row r="26" spans="1:12" x14ac:dyDescent="0.2">
      <c r="A26" s="1" t="s">
        <v>978</v>
      </c>
      <c r="B26" s="2">
        <v>42861</v>
      </c>
      <c r="C26" s="1" t="s">
        <v>44</v>
      </c>
      <c r="D26" s="1">
        <v>31304</v>
      </c>
      <c r="E26" s="1" t="s">
        <v>4</v>
      </c>
      <c r="F26" s="1" t="s">
        <v>308</v>
      </c>
      <c r="G26" s="1" t="s">
        <v>242</v>
      </c>
      <c r="H26" s="3">
        <v>200000</v>
      </c>
      <c r="I26" s="10">
        <v>17</v>
      </c>
      <c r="L26" s="3">
        <f t="shared" si="0"/>
        <v>1057207.72</v>
      </c>
    </row>
    <row r="27" spans="1:12" x14ac:dyDescent="0.2">
      <c r="A27" s="1" t="s">
        <v>979</v>
      </c>
      <c r="B27" s="2">
        <v>42861</v>
      </c>
      <c r="C27" s="1" t="s">
        <v>3</v>
      </c>
      <c r="D27" s="1">
        <v>31307</v>
      </c>
      <c r="E27" s="1" t="s">
        <v>4</v>
      </c>
      <c r="F27" s="1" t="s">
        <v>308</v>
      </c>
      <c r="G27" s="1" t="s">
        <v>980</v>
      </c>
      <c r="H27" s="3">
        <v>6285.52</v>
      </c>
      <c r="I27" s="10">
        <v>18</v>
      </c>
      <c r="L27" s="3">
        <f t="shared" si="0"/>
        <v>1063493.24</v>
      </c>
    </row>
    <row r="28" spans="1:12" x14ac:dyDescent="0.2">
      <c r="A28" s="1" t="s">
        <v>981</v>
      </c>
      <c r="B28" s="2">
        <v>42861</v>
      </c>
      <c r="C28" s="1" t="s">
        <v>377</v>
      </c>
      <c r="D28" s="1">
        <v>31313</v>
      </c>
      <c r="E28" s="1" t="s">
        <v>4</v>
      </c>
      <c r="F28" s="1" t="s">
        <v>308</v>
      </c>
      <c r="G28" s="1" t="s">
        <v>377</v>
      </c>
      <c r="H28" s="3">
        <v>31973.59</v>
      </c>
      <c r="I28" s="10">
        <v>19</v>
      </c>
      <c r="L28" s="3">
        <f t="shared" si="0"/>
        <v>1095466.83</v>
      </c>
    </row>
    <row r="29" spans="1:12" x14ac:dyDescent="0.2">
      <c r="A29" s="1" t="s">
        <v>982</v>
      </c>
      <c r="B29" s="2">
        <v>42863</v>
      </c>
      <c r="C29" s="1" t="s">
        <v>377</v>
      </c>
      <c r="D29" s="1">
        <v>31314</v>
      </c>
      <c r="E29" s="1" t="s">
        <v>4</v>
      </c>
      <c r="F29" s="1" t="s">
        <v>308</v>
      </c>
      <c r="G29" s="1" t="s">
        <v>377</v>
      </c>
      <c r="H29" s="3">
        <v>1000</v>
      </c>
      <c r="I29" s="10">
        <v>20</v>
      </c>
      <c r="L29" s="3">
        <f t="shared" si="0"/>
        <v>1096466.83</v>
      </c>
    </row>
    <row r="30" spans="1:12" x14ac:dyDescent="0.2">
      <c r="A30" s="1" t="s">
        <v>983</v>
      </c>
      <c r="B30" s="2">
        <v>42863</v>
      </c>
      <c r="C30" s="1" t="s">
        <v>35</v>
      </c>
      <c r="D30" s="1">
        <v>31316</v>
      </c>
      <c r="E30" s="1" t="s">
        <v>4</v>
      </c>
      <c r="F30" s="1" t="s">
        <v>308</v>
      </c>
      <c r="G30" s="1" t="s">
        <v>984</v>
      </c>
      <c r="H30" s="3">
        <v>86400</v>
      </c>
      <c r="I30" s="10">
        <v>21</v>
      </c>
      <c r="L30" s="3">
        <f t="shared" si="0"/>
        <v>1182866.83</v>
      </c>
    </row>
    <row r="31" spans="1:12" x14ac:dyDescent="0.2">
      <c r="A31" s="1" t="s">
        <v>985</v>
      </c>
      <c r="B31" s="2">
        <v>42863</v>
      </c>
      <c r="C31" s="1" t="s">
        <v>3</v>
      </c>
      <c r="D31" s="1">
        <v>31318</v>
      </c>
      <c r="E31" s="1" t="s">
        <v>4</v>
      </c>
      <c r="F31" s="1" t="s">
        <v>308</v>
      </c>
      <c r="G31" s="1" t="s">
        <v>986</v>
      </c>
      <c r="H31" s="3">
        <v>20000</v>
      </c>
      <c r="I31" s="10">
        <v>22</v>
      </c>
      <c r="L31" s="3">
        <f t="shared" si="0"/>
        <v>1202866.83</v>
      </c>
    </row>
    <row r="32" spans="1:12" x14ac:dyDescent="0.2">
      <c r="A32" s="1" t="s">
        <v>987</v>
      </c>
      <c r="B32" s="2">
        <v>42863</v>
      </c>
      <c r="C32" s="1" t="s">
        <v>3</v>
      </c>
      <c r="D32" s="1">
        <v>31319</v>
      </c>
      <c r="E32" s="1" t="s">
        <v>4</v>
      </c>
      <c r="F32" s="1" t="s">
        <v>308</v>
      </c>
      <c r="G32" s="1" t="s">
        <v>950</v>
      </c>
      <c r="H32" s="3">
        <v>60355.67</v>
      </c>
      <c r="I32" s="10">
        <v>23</v>
      </c>
      <c r="L32" s="3">
        <f t="shared" si="0"/>
        <v>1263222.5</v>
      </c>
    </row>
    <row r="33" spans="1:12" x14ac:dyDescent="0.2">
      <c r="A33" s="1" t="s">
        <v>988</v>
      </c>
      <c r="B33" s="2">
        <v>42863</v>
      </c>
      <c r="C33" s="1" t="s">
        <v>35</v>
      </c>
      <c r="D33" s="1">
        <v>31320</v>
      </c>
      <c r="E33" s="1" t="s">
        <v>4</v>
      </c>
      <c r="F33" s="1" t="s">
        <v>308</v>
      </c>
      <c r="G33" s="1" t="s">
        <v>989</v>
      </c>
      <c r="H33" s="3">
        <v>72000</v>
      </c>
      <c r="I33" s="10">
        <v>24</v>
      </c>
      <c r="L33" s="3">
        <f t="shared" si="0"/>
        <v>1335222.5</v>
      </c>
    </row>
    <row r="34" spans="1:12" x14ac:dyDescent="0.2">
      <c r="A34" s="1" t="s">
        <v>990</v>
      </c>
      <c r="B34" s="2">
        <v>42863</v>
      </c>
      <c r="C34" s="1" t="s">
        <v>82</v>
      </c>
      <c r="D34" s="1">
        <v>31321</v>
      </c>
      <c r="E34" s="1" t="s">
        <v>4</v>
      </c>
      <c r="F34" s="1" t="s">
        <v>308</v>
      </c>
      <c r="G34" s="1" t="s">
        <v>82</v>
      </c>
      <c r="H34" s="3">
        <v>19149</v>
      </c>
      <c r="I34" s="10">
        <v>25</v>
      </c>
      <c r="L34" s="3">
        <f t="shared" si="0"/>
        <v>1354371.5</v>
      </c>
    </row>
    <row r="35" spans="1:12" x14ac:dyDescent="0.2">
      <c r="A35" s="1" t="s">
        <v>991</v>
      </c>
      <c r="B35" s="2">
        <v>42864</v>
      </c>
      <c r="C35" s="1" t="s">
        <v>44</v>
      </c>
      <c r="D35" s="1">
        <v>31296</v>
      </c>
      <c r="E35" s="1" t="s">
        <v>4</v>
      </c>
      <c r="F35" s="1" t="s">
        <v>308</v>
      </c>
      <c r="G35" s="1" t="s">
        <v>973</v>
      </c>
      <c r="J35" s="3">
        <v>3588.99</v>
      </c>
      <c r="K35" s="11" t="s">
        <v>288</v>
      </c>
      <c r="L35" s="3">
        <f t="shared" si="0"/>
        <v>1350782.51</v>
      </c>
    </row>
    <row r="36" spans="1:12" x14ac:dyDescent="0.2">
      <c r="A36" s="1" t="s">
        <v>786</v>
      </c>
      <c r="B36" s="2">
        <v>42864</v>
      </c>
      <c r="C36" s="1" t="s">
        <v>82</v>
      </c>
      <c r="D36" s="1">
        <v>31341</v>
      </c>
      <c r="E36" s="1" t="s">
        <v>4</v>
      </c>
      <c r="F36" s="1" t="s">
        <v>308</v>
      </c>
      <c r="G36" s="1" t="s">
        <v>82</v>
      </c>
      <c r="H36" s="3">
        <v>19343.98</v>
      </c>
      <c r="I36" s="10">
        <v>26</v>
      </c>
      <c r="L36" s="3">
        <f t="shared" si="0"/>
        <v>1370126.49</v>
      </c>
    </row>
    <row r="37" spans="1:12" x14ac:dyDescent="0.2">
      <c r="A37" s="1" t="s">
        <v>992</v>
      </c>
      <c r="B37" s="2">
        <v>42865</v>
      </c>
      <c r="C37" s="1" t="s">
        <v>3</v>
      </c>
      <c r="D37" s="1">
        <v>31344</v>
      </c>
      <c r="E37" s="1" t="s">
        <v>4</v>
      </c>
      <c r="F37" s="1" t="s">
        <v>308</v>
      </c>
      <c r="G37" s="1" t="s">
        <v>993</v>
      </c>
      <c r="H37" s="3">
        <v>774200</v>
      </c>
      <c r="I37" s="10">
        <v>27</v>
      </c>
      <c r="L37" s="3">
        <f t="shared" si="0"/>
        <v>2144326.4900000002</v>
      </c>
    </row>
    <row r="38" spans="1:12" x14ac:dyDescent="0.2">
      <c r="A38" s="1" t="s">
        <v>994</v>
      </c>
      <c r="B38" s="2">
        <v>42865</v>
      </c>
      <c r="C38" s="1" t="s">
        <v>3</v>
      </c>
      <c r="D38" s="1">
        <v>31347</v>
      </c>
      <c r="E38" s="1" t="s">
        <v>4</v>
      </c>
      <c r="F38" s="1" t="s">
        <v>308</v>
      </c>
      <c r="G38" s="1" t="s">
        <v>995</v>
      </c>
      <c r="H38" s="3">
        <v>266400</v>
      </c>
      <c r="I38" s="10">
        <v>28</v>
      </c>
      <c r="L38" s="3">
        <f t="shared" si="0"/>
        <v>2410726.4900000002</v>
      </c>
    </row>
    <row r="39" spans="1:12" x14ac:dyDescent="0.2">
      <c r="A39" s="1" t="s">
        <v>996</v>
      </c>
      <c r="B39" s="2">
        <v>42865</v>
      </c>
      <c r="C39" s="1" t="s">
        <v>35</v>
      </c>
      <c r="D39" s="1">
        <v>31350</v>
      </c>
      <c r="E39" s="1" t="s">
        <v>4</v>
      </c>
      <c r="F39" s="1" t="s">
        <v>308</v>
      </c>
      <c r="G39" s="1" t="s">
        <v>997</v>
      </c>
      <c r="H39" s="3">
        <v>73000</v>
      </c>
      <c r="I39" s="10">
        <v>29</v>
      </c>
      <c r="L39" s="3">
        <f t="shared" si="0"/>
        <v>2483726.4900000002</v>
      </c>
    </row>
    <row r="40" spans="1:12" x14ac:dyDescent="0.2">
      <c r="A40" s="1" t="s">
        <v>998</v>
      </c>
      <c r="B40" s="2">
        <v>42865</v>
      </c>
      <c r="C40" s="1" t="s">
        <v>3</v>
      </c>
      <c r="D40" s="1">
        <v>31354</v>
      </c>
      <c r="E40" s="1" t="s">
        <v>4</v>
      </c>
      <c r="F40" s="1" t="s">
        <v>308</v>
      </c>
      <c r="G40" s="1" t="s">
        <v>986</v>
      </c>
      <c r="H40" s="3">
        <v>5000</v>
      </c>
      <c r="I40" s="10">
        <v>30</v>
      </c>
      <c r="L40" s="3">
        <f t="shared" si="0"/>
        <v>2488726.4900000002</v>
      </c>
    </row>
    <row r="41" spans="1:12" x14ac:dyDescent="0.2">
      <c r="A41" s="1" t="s">
        <v>999</v>
      </c>
      <c r="B41" s="2">
        <v>42865</v>
      </c>
      <c r="C41" s="1" t="s">
        <v>3</v>
      </c>
      <c r="D41" s="1">
        <v>31355</v>
      </c>
      <c r="E41" s="1" t="s">
        <v>4</v>
      </c>
      <c r="F41" s="1" t="s">
        <v>308</v>
      </c>
      <c r="G41" s="1" t="s">
        <v>1000</v>
      </c>
      <c r="H41" s="3">
        <v>1995</v>
      </c>
      <c r="I41" s="10">
        <v>31</v>
      </c>
      <c r="L41" s="3">
        <f t="shared" si="0"/>
        <v>2490721.4900000002</v>
      </c>
    </row>
    <row r="42" spans="1:12" x14ac:dyDescent="0.2">
      <c r="A42" s="1" t="s">
        <v>91</v>
      </c>
      <c r="B42" s="2">
        <v>42865</v>
      </c>
      <c r="C42" s="1" t="s">
        <v>82</v>
      </c>
      <c r="D42" s="1">
        <v>31357</v>
      </c>
      <c r="E42" s="1" t="s">
        <v>4</v>
      </c>
      <c r="F42" s="1" t="s">
        <v>308</v>
      </c>
      <c r="G42" s="1" t="s">
        <v>82</v>
      </c>
      <c r="H42" s="3">
        <v>6604</v>
      </c>
      <c r="I42" s="10">
        <v>32</v>
      </c>
      <c r="L42" s="3">
        <f t="shared" si="0"/>
        <v>2497325.4900000002</v>
      </c>
    </row>
    <row r="43" spans="1:12" x14ac:dyDescent="0.2">
      <c r="A43" s="1" t="s">
        <v>1001</v>
      </c>
      <c r="B43" s="2">
        <v>42866</v>
      </c>
      <c r="C43" s="1" t="s">
        <v>44</v>
      </c>
      <c r="D43" s="1">
        <v>31359</v>
      </c>
      <c r="E43" s="1" t="s">
        <v>216</v>
      </c>
      <c r="F43" s="1" t="s">
        <v>308</v>
      </c>
      <c r="G43" s="1" t="s">
        <v>1002</v>
      </c>
      <c r="H43" s="3">
        <v>156300</v>
      </c>
      <c r="I43" s="10">
        <v>33</v>
      </c>
      <c r="L43" s="3">
        <f t="shared" si="0"/>
        <v>2653625.4900000002</v>
      </c>
    </row>
    <row r="44" spans="1:12" x14ac:dyDescent="0.2">
      <c r="A44" s="1" t="s">
        <v>1003</v>
      </c>
      <c r="B44" s="2">
        <v>42866</v>
      </c>
      <c r="C44" s="1" t="s">
        <v>3</v>
      </c>
      <c r="D44" s="1">
        <v>31360</v>
      </c>
      <c r="E44" s="1" t="s">
        <v>4</v>
      </c>
      <c r="F44" s="1" t="s">
        <v>308</v>
      </c>
      <c r="G44" s="1" t="s">
        <v>1004</v>
      </c>
      <c r="H44" s="3">
        <v>3000</v>
      </c>
      <c r="I44" s="10">
        <v>34</v>
      </c>
      <c r="L44" s="3">
        <f t="shared" si="0"/>
        <v>2656625.4900000002</v>
      </c>
    </row>
    <row r="45" spans="1:12" x14ac:dyDescent="0.2">
      <c r="A45" s="1" t="s">
        <v>1005</v>
      </c>
      <c r="B45" s="2">
        <v>42866</v>
      </c>
      <c r="C45" s="1" t="s">
        <v>3</v>
      </c>
      <c r="D45" s="1">
        <v>31362</v>
      </c>
      <c r="E45" s="1" t="s">
        <v>4</v>
      </c>
      <c r="F45" s="1" t="s">
        <v>308</v>
      </c>
      <c r="G45" s="1" t="s">
        <v>295</v>
      </c>
      <c r="H45" s="3">
        <v>1169</v>
      </c>
      <c r="I45" s="10">
        <v>35</v>
      </c>
      <c r="L45" s="3">
        <f t="shared" si="0"/>
        <v>2657794.4900000002</v>
      </c>
    </row>
    <row r="46" spans="1:12" x14ac:dyDescent="0.2">
      <c r="A46" s="1" t="s">
        <v>1006</v>
      </c>
      <c r="B46" s="2">
        <v>42866</v>
      </c>
      <c r="C46" s="1" t="s">
        <v>3</v>
      </c>
      <c r="D46" s="1">
        <v>31363</v>
      </c>
      <c r="E46" s="1" t="s">
        <v>216</v>
      </c>
      <c r="F46" s="1" t="s">
        <v>308</v>
      </c>
      <c r="G46" s="1" t="s">
        <v>1007</v>
      </c>
      <c r="H46" s="3">
        <v>1169</v>
      </c>
      <c r="I46" s="10">
        <v>36</v>
      </c>
      <c r="L46" s="3">
        <f t="shared" si="0"/>
        <v>2658963.4900000002</v>
      </c>
    </row>
    <row r="47" spans="1:12" x14ac:dyDescent="0.2">
      <c r="A47" s="1" t="s">
        <v>1008</v>
      </c>
      <c r="B47" s="2">
        <v>42866</v>
      </c>
      <c r="C47" s="1" t="s">
        <v>3</v>
      </c>
      <c r="D47" s="1">
        <v>31365</v>
      </c>
      <c r="E47" s="1" t="s">
        <v>4</v>
      </c>
      <c r="F47" s="1" t="s">
        <v>308</v>
      </c>
      <c r="G47" s="1" t="s">
        <v>986</v>
      </c>
      <c r="H47" s="3">
        <v>12710.98</v>
      </c>
      <c r="I47" s="10">
        <v>37</v>
      </c>
      <c r="L47" s="3">
        <f t="shared" si="0"/>
        <v>2671674.4700000002</v>
      </c>
    </row>
    <row r="48" spans="1:12" x14ac:dyDescent="0.2">
      <c r="A48" s="1" t="s">
        <v>1009</v>
      </c>
      <c r="B48" s="2">
        <v>42866</v>
      </c>
      <c r="C48" s="1" t="s">
        <v>3</v>
      </c>
      <c r="D48" s="1">
        <v>31367</v>
      </c>
      <c r="E48" s="1" t="s">
        <v>4</v>
      </c>
      <c r="F48" s="1" t="s">
        <v>308</v>
      </c>
      <c r="G48" s="1" t="s">
        <v>1010</v>
      </c>
      <c r="H48" s="3">
        <v>4465</v>
      </c>
      <c r="I48" s="10">
        <v>38</v>
      </c>
      <c r="L48" s="3">
        <f t="shared" si="0"/>
        <v>2676139.4700000002</v>
      </c>
    </row>
    <row r="49" spans="1:12" x14ac:dyDescent="0.2">
      <c r="A49" s="1" t="s">
        <v>1011</v>
      </c>
      <c r="B49" s="2">
        <v>42866</v>
      </c>
      <c r="C49" s="1" t="s">
        <v>3</v>
      </c>
      <c r="D49" s="1">
        <v>31368</v>
      </c>
      <c r="E49" s="1" t="s">
        <v>4</v>
      </c>
      <c r="F49" s="1" t="s">
        <v>308</v>
      </c>
      <c r="G49" s="1" t="s">
        <v>1012</v>
      </c>
      <c r="H49" s="3">
        <v>470200</v>
      </c>
      <c r="I49" s="10">
        <v>39</v>
      </c>
      <c r="L49" s="3">
        <f t="shared" si="0"/>
        <v>3146339.47</v>
      </c>
    </row>
    <row r="50" spans="1:12" x14ac:dyDescent="0.2">
      <c r="A50" s="1" t="s">
        <v>1013</v>
      </c>
      <c r="B50" s="2">
        <v>42866</v>
      </c>
      <c r="C50" s="1" t="s">
        <v>82</v>
      </c>
      <c r="D50" s="1">
        <v>31371</v>
      </c>
      <c r="E50" s="1" t="s">
        <v>4</v>
      </c>
      <c r="F50" s="1" t="s">
        <v>308</v>
      </c>
      <c r="G50" s="1" t="s">
        <v>82</v>
      </c>
      <c r="H50" s="3">
        <v>8779.02</v>
      </c>
      <c r="I50" s="10">
        <v>40</v>
      </c>
      <c r="L50" s="3">
        <f t="shared" si="0"/>
        <v>3155118.49</v>
      </c>
    </row>
    <row r="51" spans="1:12" x14ac:dyDescent="0.2">
      <c r="A51" s="1" t="s">
        <v>1014</v>
      </c>
      <c r="B51" s="2">
        <v>42867</v>
      </c>
      <c r="C51" s="1" t="s">
        <v>3</v>
      </c>
      <c r="D51" s="1">
        <v>31375</v>
      </c>
      <c r="E51" s="1" t="s">
        <v>4</v>
      </c>
      <c r="F51" s="1" t="s">
        <v>308</v>
      </c>
      <c r="G51" s="1" t="s">
        <v>1015</v>
      </c>
      <c r="H51" s="3">
        <v>30400</v>
      </c>
      <c r="I51" s="10">
        <v>41</v>
      </c>
      <c r="L51" s="3">
        <f t="shared" si="0"/>
        <v>3185518.49</v>
      </c>
    </row>
    <row r="52" spans="1:12" x14ac:dyDescent="0.2">
      <c r="A52" s="1" t="s">
        <v>1016</v>
      </c>
      <c r="B52" s="2">
        <v>42867</v>
      </c>
      <c r="C52" s="1" t="s">
        <v>3</v>
      </c>
      <c r="D52" s="1">
        <v>31379</v>
      </c>
      <c r="E52" s="1" t="s">
        <v>4</v>
      </c>
      <c r="F52" s="1" t="s">
        <v>308</v>
      </c>
      <c r="G52" s="1" t="s">
        <v>1004</v>
      </c>
      <c r="H52" s="3">
        <v>127000</v>
      </c>
      <c r="I52" s="10">
        <v>42</v>
      </c>
      <c r="L52" s="3">
        <f t="shared" si="0"/>
        <v>3312518.49</v>
      </c>
    </row>
    <row r="53" spans="1:12" x14ac:dyDescent="0.2">
      <c r="A53" s="1" t="s">
        <v>1017</v>
      </c>
      <c r="B53" s="2">
        <v>42867</v>
      </c>
      <c r="C53" s="1" t="s">
        <v>3</v>
      </c>
      <c r="D53" s="1">
        <v>31382</v>
      </c>
      <c r="E53" s="1" t="s">
        <v>4</v>
      </c>
      <c r="F53" s="1" t="s">
        <v>308</v>
      </c>
      <c r="G53" s="1" t="s">
        <v>1018</v>
      </c>
      <c r="H53" s="3">
        <v>3250</v>
      </c>
      <c r="I53" s="10">
        <v>43</v>
      </c>
      <c r="L53" s="3">
        <f t="shared" si="0"/>
        <v>3315768.49</v>
      </c>
    </row>
    <row r="54" spans="1:12" x14ac:dyDescent="0.2">
      <c r="A54" s="1" t="s">
        <v>1019</v>
      </c>
      <c r="B54" s="2">
        <v>42867</v>
      </c>
      <c r="C54" s="1" t="s">
        <v>377</v>
      </c>
      <c r="D54" s="1">
        <v>31385</v>
      </c>
      <c r="E54" s="1" t="s">
        <v>4</v>
      </c>
      <c r="F54" s="1" t="s">
        <v>308</v>
      </c>
      <c r="G54" s="1" t="s">
        <v>377</v>
      </c>
      <c r="H54" s="3">
        <v>15896.83</v>
      </c>
      <c r="I54" s="10" t="s">
        <v>289</v>
      </c>
      <c r="L54" s="3">
        <f t="shared" si="0"/>
        <v>3331665.3200000003</v>
      </c>
    </row>
    <row r="55" spans="1:12" x14ac:dyDescent="0.2">
      <c r="A55" s="1" t="s">
        <v>1020</v>
      </c>
      <c r="B55" s="2">
        <v>42867</v>
      </c>
      <c r="C55" s="1" t="s">
        <v>377</v>
      </c>
      <c r="D55" s="1">
        <v>31385</v>
      </c>
      <c r="E55" s="1" t="s">
        <v>4</v>
      </c>
      <c r="F55" s="1" t="s">
        <v>308</v>
      </c>
      <c r="G55" s="1" t="s">
        <v>1021</v>
      </c>
      <c r="J55" s="3">
        <v>15896.83</v>
      </c>
      <c r="K55" s="11" t="s">
        <v>289</v>
      </c>
      <c r="L55" s="3">
        <f t="shared" si="0"/>
        <v>3315768.49</v>
      </c>
    </row>
    <row r="56" spans="1:12" x14ac:dyDescent="0.2">
      <c r="A56" s="1" t="s">
        <v>1141</v>
      </c>
      <c r="B56" s="2">
        <v>42867</v>
      </c>
      <c r="C56" s="8" t="s">
        <v>377</v>
      </c>
      <c r="D56" s="8">
        <v>31386</v>
      </c>
      <c r="E56" s="8" t="s">
        <v>216</v>
      </c>
      <c r="F56" s="9" t="s">
        <v>308</v>
      </c>
      <c r="G56" s="9" t="s">
        <v>377</v>
      </c>
      <c r="H56" s="3">
        <v>15986.83</v>
      </c>
      <c r="I56" s="10">
        <v>200</v>
      </c>
      <c r="L56" s="3">
        <f t="shared" si="0"/>
        <v>3331755.3200000003</v>
      </c>
    </row>
    <row r="57" spans="1:12" x14ac:dyDescent="0.2">
      <c r="A57" s="1" t="s">
        <v>565</v>
      </c>
      <c r="B57" s="2">
        <v>42868</v>
      </c>
      <c r="C57" s="1" t="s">
        <v>35</v>
      </c>
      <c r="D57" s="1">
        <v>31388</v>
      </c>
      <c r="E57" s="1" t="s">
        <v>4</v>
      </c>
      <c r="F57" s="1" t="s">
        <v>308</v>
      </c>
      <c r="G57" s="1" t="s">
        <v>1022</v>
      </c>
      <c r="H57" s="3">
        <v>305000</v>
      </c>
      <c r="I57" s="10">
        <v>44</v>
      </c>
      <c r="L57" s="3">
        <f t="shared" si="0"/>
        <v>3636755.3200000003</v>
      </c>
    </row>
    <row r="58" spans="1:12" x14ac:dyDescent="0.2">
      <c r="A58" s="1" t="s">
        <v>1023</v>
      </c>
      <c r="B58" s="2">
        <v>42868</v>
      </c>
      <c r="C58" s="1" t="s">
        <v>82</v>
      </c>
      <c r="D58" s="1">
        <v>31392</v>
      </c>
      <c r="E58" s="1" t="s">
        <v>4</v>
      </c>
      <c r="F58" s="1" t="s">
        <v>308</v>
      </c>
      <c r="G58" s="1" t="s">
        <v>82</v>
      </c>
      <c r="H58" s="3">
        <v>63646.46</v>
      </c>
      <c r="I58" s="10">
        <v>45</v>
      </c>
      <c r="L58" s="3">
        <f t="shared" si="0"/>
        <v>3700401.7800000003</v>
      </c>
    </row>
    <row r="59" spans="1:12" x14ac:dyDescent="0.2">
      <c r="A59" s="1" t="s">
        <v>1024</v>
      </c>
      <c r="B59" s="2">
        <v>42869</v>
      </c>
      <c r="C59" s="1" t="s">
        <v>82</v>
      </c>
      <c r="D59" s="1">
        <v>31394</v>
      </c>
      <c r="E59" s="1" t="s">
        <v>4</v>
      </c>
      <c r="F59" s="1" t="s">
        <v>308</v>
      </c>
      <c r="G59" s="1" t="s">
        <v>82</v>
      </c>
      <c r="H59" s="3">
        <v>35000</v>
      </c>
      <c r="I59" s="10">
        <v>46</v>
      </c>
      <c r="L59" s="3">
        <f t="shared" si="0"/>
        <v>3735401.7800000003</v>
      </c>
    </row>
    <row r="60" spans="1:12" x14ac:dyDescent="0.2">
      <c r="A60" s="1" t="s">
        <v>571</v>
      </c>
      <c r="B60" s="2">
        <v>42870</v>
      </c>
      <c r="C60" s="1" t="s">
        <v>3</v>
      </c>
      <c r="D60" s="1">
        <v>31397</v>
      </c>
      <c r="E60" s="1" t="s">
        <v>4</v>
      </c>
      <c r="F60" s="1" t="s">
        <v>308</v>
      </c>
      <c r="G60" s="1" t="s">
        <v>888</v>
      </c>
      <c r="H60" s="3">
        <v>1099</v>
      </c>
      <c r="I60" s="10">
        <v>47</v>
      </c>
      <c r="L60" s="3">
        <f t="shared" si="0"/>
        <v>3736500.7800000003</v>
      </c>
    </row>
    <row r="61" spans="1:12" x14ac:dyDescent="0.2">
      <c r="A61" s="1" t="s">
        <v>1025</v>
      </c>
      <c r="B61" s="2">
        <v>42870</v>
      </c>
      <c r="C61" s="1" t="s">
        <v>377</v>
      </c>
      <c r="D61" s="1">
        <v>31401</v>
      </c>
      <c r="E61" s="1" t="s">
        <v>4</v>
      </c>
      <c r="F61" s="1" t="s">
        <v>308</v>
      </c>
      <c r="G61" s="1" t="s">
        <v>377</v>
      </c>
      <c r="H61" s="3">
        <v>1797.51</v>
      </c>
      <c r="I61" s="10">
        <v>48</v>
      </c>
      <c r="L61" s="3">
        <f t="shared" si="0"/>
        <v>3738298.29</v>
      </c>
    </row>
    <row r="62" spans="1:12" x14ac:dyDescent="0.2">
      <c r="A62" s="1" t="s">
        <v>1026</v>
      </c>
      <c r="B62" s="2">
        <v>42870</v>
      </c>
      <c r="C62" s="1" t="s">
        <v>14</v>
      </c>
      <c r="D62" s="1">
        <v>32984</v>
      </c>
      <c r="E62" s="1" t="s">
        <v>15</v>
      </c>
      <c r="F62" s="1" t="s">
        <v>264</v>
      </c>
      <c r="G62" s="1" t="s">
        <v>494</v>
      </c>
      <c r="J62" s="3">
        <v>351000</v>
      </c>
      <c r="K62" s="11">
        <v>2</v>
      </c>
      <c r="L62" s="3">
        <f t="shared" si="0"/>
        <v>3387298.29</v>
      </c>
    </row>
    <row r="63" spans="1:12" x14ac:dyDescent="0.2">
      <c r="A63" s="1" t="s">
        <v>1027</v>
      </c>
      <c r="B63" s="2">
        <v>42870</v>
      </c>
      <c r="C63" s="1" t="s">
        <v>14</v>
      </c>
      <c r="D63" s="1">
        <v>32985</v>
      </c>
      <c r="E63" s="1" t="s">
        <v>15</v>
      </c>
      <c r="F63" s="1" t="s">
        <v>264</v>
      </c>
      <c r="G63" s="1" t="s">
        <v>494</v>
      </c>
      <c r="J63" s="3">
        <v>361000</v>
      </c>
      <c r="K63" s="11">
        <v>3</v>
      </c>
      <c r="L63" s="3">
        <f t="shared" si="0"/>
        <v>3026298.29</v>
      </c>
    </row>
    <row r="64" spans="1:12" x14ac:dyDescent="0.2">
      <c r="A64" s="1" t="s">
        <v>1028</v>
      </c>
      <c r="B64" s="2">
        <v>42870</v>
      </c>
      <c r="C64" s="1" t="s">
        <v>14</v>
      </c>
      <c r="D64" s="1">
        <v>32986</v>
      </c>
      <c r="E64" s="1" t="s">
        <v>15</v>
      </c>
      <c r="F64" s="1" t="s">
        <v>264</v>
      </c>
      <c r="G64" s="1" t="s">
        <v>494</v>
      </c>
      <c r="J64" s="3">
        <v>372000</v>
      </c>
      <c r="K64" s="11">
        <v>4</v>
      </c>
      <c r="L64" s="3">
        <f t="shared" si="0"/>
        <v>2654298.29</v>
      </c>
    </row>
    <row r="65" spans="1:12" x14ac:dyDescent="0.2">
      <c r="A65" s="1" t="s">
        <v>1029</v>
      </c>
      <c r="B65" s="2">
        <v>42870</v>
      </c>
      <c r="C65" s="1" t="s">
        <v>14</v>
      </c>
      <c r="D65" s="1">
        <v>32987</v>
      </c>
      <c r="E65" s="1" t="s">
        <v>15</v>
      </c>
      <c r="F65" s="1" t="s">
        <v>264</v>
      </c>
      <c r="G65" s="1" t="s">
        <v>494</v>
      </c>
      <c r="J65" s="3">
        <v>278000</v>
      </c>
      <c r="K65" s="11">
        <v>5</v>
      </c>
      <c r="L65" s="3">
        <f t="shared" si="0"/>
        <v>2376298.29</v>
      </c>
    </row>
    <row r="66" spans="1:12" x14ac:dyDescent="0.2">
      <c r="A66" s="1" t="s">
        <v>1030</v>
      </c>
      <c r="B66" s="2">
        <v>42870</v>
      </c>
      <c r="C66" s="1" t="s">
        <v>14</v>
      </c>
      <c r="D66" s="1">
        <v>32990</v>
      </c>
      <c r="E66" s="1" t="s">
        <v>15</v>
      </c>
      <c r="F66" s="1" t="s">
        <v>264</v>
      </c>
      <c r="G66" s="1" t="s">
        <v>494</v>
      </c>
      <c r="J66" s="3">
        <v>672000</v>
      </c>
      <c r="K66" s="11">
        <v>6</v>
      </c>
      <c r="L66" s="3">
        <f t="shared" si="0"/>
        <v>1704298.29</v>
      </c>
    </row>
    <row r="67" spans="1:12" x14ac:dyDescent="0.2">
      <c r="A67" s="1" t="s">
        <v>1031</v>
      </c>
      <c r="B67" s="2">
        <v>42870</v>
      </c>
      <c r="C67" s="1" t="s">
        <v>14</v>
      </c>
      <c r="D67" s="1">
        <v>32991</v>
      </c>
      <c r="E67" s="1" t="s">
        <v>15</v>
      </c>
      <c r="F67" s="1" t="s">
        <v>264</v>
      </c>
      <c r="G67" s="1" t="s">
        <v>494</v>
      </c>
      <c r="J67" s="3">
        <v>627000</v>
      </c>
      <c r="K67" s="11">
        <v>7</v>
      </c>
      <c r="L67" s="3">
        <f t="shared" si="0"/>
        <v>1077298.29</v>
      </c>
    </row>
    <row r="68" spans="1:12" x14ac:dyDescent="0.2">
      <c r="A68" s="1" t="s">
        <v>1032</v>
      </c>
      <c r="B68" s="2">
        <v>42870</v>
      </c>
      <c r="C68" s="1" t="s">
        <v>14</v>
      </c>
      <c r="D68" s="1">
        <v>32992</v>
      </c>
      <c r="E68" s="1" t="s">
        <v>15</v>
      </c>
      <c r="F68" s="1" t="s">
        <v>264</v>
      </c>
      <c r="G68" s="1" t="s">
        <v>494</v>
      </c>
      <c r="J68" s="3">
        <v>636000</v>
      </c>
      <c r="K68" s="11">
        <v>8</v>
      </c>
      <c r="L68" s="3">
        <f t="shared" si="0"/>
        <v>441298.29000000004</v>
      </c>
    </row>
    <row r="69" spans="1:12" x14ac:dyDescent="0.2">
      <c r="A69" s="1" t="s">
        <v>1033</v>
      </c>
      <c r="B69" s="2">
        <v>42870</v>
      </c>
      <c r="C69" s="1" t="s">
        <v>14</v>
      </c>
      <c r="D69" s="1">
        <v>32994</v>
      </c>
      <c r="E69" s="1" t="s">
        <v>15</v>
      </c>
      <c r="F69" s="1" t="s">
        <v>264</v>
      </c>
      <c r="G69" s="1" t="s">
        <v>494</v>
      </c>
      <c r="J69" s="3">
        <v>500000</v>
      </c>
      <c r="K69" s="11">
        <v>9</v>
      </c>
      <c r="L69" s="3">
        <f t="shared" si="0"/>
        <v>-58701.709999999963</v>
      </c>
    </row>
    <row r="70" spans="1:12" x14ac:dyDescent="0.2">
      <c r="A70" s="1" t="s">
        <v>1034</v>
      </c>
      <c r="B70" s="2">
        <v>42870</v>
      </c>
      <c r="C70" s="1" t="s">
        <v>14</v>
      </c>
      <c r="D70" s="1">
        <v>32996</v>
      </c>
      <c r="E70" s="1" t="s">
        <v>15</v>
      </c>
      <c r="F70" s="1" t="s">
        <v>264</v>
      </c>
      <c r="G70" s="1" t="s">
        <v>1035</v>
      </c>
      <c r="H70" s="3">
        <v>500000</v>
      </c>
      <c r="I70" s="10">
        <v>49</v>
      </c>
      <c r="L70" s="3">
        <f t="shared" ref="L70:L133" si="1">+L69+H70-J70</f>
        <v>441298.29000000004</v>
      </c>
    </row>
    <row r="71" spans="1:12" x14ac:dyDescent="0.2">
      <c r="A71" s="1" t="s">
        <v>1036</v>
      </c>
      <c r="B71" s="2">
        <v>42870</v>
      </c>
      <c r="C71" s="1" t="s">
        <v>44</v>
      </c>
      <c r="D71" s="1">
        <v>31405</v>
      </c>
      <c r="E71" s="1" t="s">
        <v>4</v>
      </c>
      <c r="F71" s="1" t="s">
        <v>308</v>
      </c>
      <c r="G71" s="1" t="s">
        <v>1037</v>
      </c>
      <c r="H71" s="3">
        <v>2434</v>
      </c>
      <c r="I71" s="10">
        <v>50</v>
      </c>
      <c r="L71" s="3">
        <f t="shared" si="1"/>
        <v>443732.29000000004</v>
      </c>
    </row>
    <row r="72" spans="1:12" x14ac:dyDescent="0.2">
      <c r="A72" s="1" t="s">
        <v>1038</v>
      </c>
      <c r="B72" s="2">
        <v>42870</v>
      </c>
      <c r="C72" s="1" t="s">
        <v>3</v>
      </c>
      <c r="D72" s="1">
        <v>31407</v>
      </c>
      <c r="E72" s="1" t="s">
        <v>4</v>
      </c>
      <c r="F72" s="1" t="s">
        <v>308</v>
      </c>
      <c r="G72" s="1" t="s">
        <v>1039</v>
      </c>
      <c r="H72" s="3">
        <v>172800</v>
      </c>
      <c r="I72" s="10">
        <v>51</v>
      </c>
      <c r="L72" s="3">
        <f t="shared" si="1"/>
        <v>616532.29</v>
      </c>
    </row>
    <row r="73" spans="1:12" x14ac:dyDescent="0.2">
      <c r="A73" s="1" t="s">
        <v>1040</v>
      </c>
      <c r="B73" s="2">
        <v>42870</v>
      </c>
      <c r="C73" s="1" t="s">
        <v>3</v>
      </c>
      <c r="D73" s="1">
        <v>31408</v>
      </c>
      <c r="E73" s="1" t="s">
        <v>4</v>
      </c>
      <c r="F73" s="1" t="s">
        <v>308</v>
      </c>
      <c r="G73" s="1" t="s">
        <v>986</v>
      </c>
      <c r="H73" s="3">
        <v>9883</v>
      </c>
      <c r="I73" s="10">
        <v>52</v>
      </c>
      <c r="L73" s="3">
        <f t="shared" si="1"/>
        <v>626415.29</v>
      </c>
    </row>
    <row r="74" spans="1:12" x14ac:dyDescent="0.2">
      <c r="A74" s="1" t="s">
        <v>1041</v>
      </c>
      <c r="B74" s="2">
        <v>42870</v>
      </c>
      <c r="C74" s="1" t="s">
        <v>3</v>
      </c>
      <c r="D74" s="1">
        <v>31412</v>
      </c>
      <c r="E74" s="1" t="s">
        <v>216</v>
      </c>
      <c r="F74" s="1" t="s">
        <v>308</v>
      </c>
      <c r="G74" s="1" t="s">
        <v>523</v>
      </c>
      <c r="H74" s="3">
        <v>2902.99</v>
      </c>
      <c r="I74" s="10">
        <v>53</v>
      </c>
      <c r="L74" s="3">
        <f t="shared" si="1"/>
        <v>629318.28</v>
      </c>
    </row>
    <row r="75" spans="1:12" x14ac:dyDescent="0.2">
      <c r="A75" s="1" t="s">
        <v>1042</v>
      </c>
      <c r="B75" s="2">
        <v>42870</v>
      </c>
      <c r="C75" s="1" t="s">
        <v>82</v>
      </c>
      <c r="D75" s="1">
        <v>31415</v>
      </c>
      <c r="E75" s="1" t="s">
        <v>4</v>
      </c>
      <c r="F75" s="1" t="s">
        <v>308</v>
      </c>
      <c r="G75" s="1" t="s">
        <v>82</v>
      </c>
      <c r="H75" s="3">
        <v>47032.32</v>
      </c>
      <c r="I75" s="10">
        <v>48</v>
      </c>
      <c r="L75" s="3">
        <f t="shared" si="1"/>
        <v>676350.6</v>
      </c>
    </row>
    <row r="76" spans="1:12" x14ac:dyDescent="0.2">
      <c r="A76" s="1" t="s">
        <v>901</v>
      </c>
      <c r="B76" s="2">
        <v>42870</v>
      </c>
      <c r="C76" s="1" t="s">
        <v>14</v>
      </c>
      <c r="D76" s="1">
        <v>33063</v>
      </c>
      <c r="E76" s="1" t="s">
        <v>15</v>
      </c>
      <c r="F76" s="1" t="s">
        <v>16</v>
      </c>
      <c r="G76" s="1" t="s">
        <v>17</v>
      </c>
      <c r="J76" s="3">
        <v>450000</v>
      </c>
      <c r="K76" s="11">
        <v>10</v>
      </c>
      <c r="L76" s="3">
        <f t="shared" si="1"/>
        <v>226350.59999999998</v>
      </c>
    </row>
    <row r="77" spans="1:12" x14ac:dyDescent="0.2">
      <c r="A77" s="1" t="s">
        <v>1043</v>
      </c>
      <c r="B77" s="2">
        <v>42871</v>
      </c>
      <c r="C77" s="1" t="s">
        <v>82</v>
      </c>
      <c r="D77" s="1">
        <v>31421</v>
      </c>
      <c r="E77" s="1" t="s">
        <v>4</v>
      </c>
      <c r="F77" s="1" t="s">
        <v>1044</v>
      </c>
      <c r="G77" s="1" t="s">
        <v>82</v>
      </c>
      <c r="H77" s="3">
        <v>18861.939999999999</v>
      </c>
      <c r="I77" s="10">
        <v>54</v>
      </c>
      <c r="L77" s="3">
        <f t="shared" si="1"/>
        <v>245212.53999999998</v>
      </c>
    </row>
    <row r="78" spans="1:12" x14ac:dyDescent="0.2">
      <c r="A78" s="1" t="s">
        <v>1045</v>
      </c>
      <c r="B78" s="2">
        <v>42871</v>
      </c>
      <c r="C78" s="1" t="s">
        <v>44</v>
      </c>
      <c r="D78" s="1">
        <v>31423</v>
      </c>
      <c r="E78" s="1" t="s">
        <v>4</v>
      </c>
      <c r="F78" s="1" t="s">
        <v>308</v>
      </c>
      <c r="G78" s="1" t="s">
        <v>1046</v>
      </c>
      <c r="H78" s="3">
        <v>8965</v>
      </c>
      <c r="I78" s="10">
        <v>55</v>
      </c>
      <c r="L78" s="3">
        <f t="shared" si="1"/>
        <v>254177.53999999998</v>
      </c>
    </row>
    <row r="79" spans="1:12" x14ac:dyDescent="0.2">
      <c r="A79" s="1" t="s">
        <v>1047</v>
      </c>
      <c r="B79" s="2">
        <v>42871</v>
      </c>
      <c r="C79" s="1" t="s">
        <v>82</v>
      </c>
      <c r="D79" s="1">
        <v>31427</v>
      </c>
      <c r="E79" s="1" t="s">
        <v>4</v>
      </c>
      <c r="F79" s="1" t="s">
        <v>308</v>
      </c>
      <c r="G79" s="1" t="s">
        <v>82</v>
      </c>
      <c r="H79" s="3">
        <v>23297.3</v>
      </c>
      <c r="I79" s="10">
        <v>54</v>
      </c>
      <c r="L79" s="3">
        <f t="shared" si="1"/>
        <v>277474.83999999997</v>
      </c>
    </row>
    <row r="80" spans="1:12" x14ac:dyDescent="0.2">
      <c r="A80" s="1" t="s">
        <v>1048</v>
      </c>
      <c r="B80" s="2">
        <v>42871</v>
      </c>
      <c r="C80" s="1" t="s">
        <v>14</v>
      </c>
      <c r="D80" s="1">
        <v>33062</v>
      </c>
      <c r="E80" s="1" t="s">
        <v>15</v>
      </c>
      <c r="F80" s="1" t="s">
        <v>16</v>
      </c>
      <c r="G80" s="1" t="s">
        <v>17</v>
      </c>
      <c r="J80" s="3">
        <v>238000</v>
      </c>
      <c r="K80" s="11">
        <v>11</v>
      </c>
      <c r="L80" s="3">
        <f t="shared" si="1"/>
        <v>39474.839999999967</v>
      </c>
    </row>
    <row r="81" spans="1:12" x14ac:dyDescent="0.2">
      <c r="A81" s="1" t="s">
        <v>132</v>
      </c>
      <c r="B81" s="2">
        <v>42872</v>
      </c>
      <c r="C81" s="1" t="s">
        <v>3</v>
      </c>
      <c r="D81" s="1">
        <v>31432</v>
      </c>
      <c r="E81" s="1" t="s">
        <v>4</v>
      </c>
      <c r="F81" s="1" t="s">
        <v>1044</v>
      </c>
      <c r="G81" s="1" t="s">
        <v>1049</v>
      </c>
      <c r="H81" s="3">
        <v>70411.09</v>
      </c>
      <c r="I81" s="10">
        <v>56</v>
      </c>
      <c r="L81" s="3">
        <f t="shared" si="1"/>
        <v>109885.92999999996</v>
      </c>
    </row>
    <row r="82" spans="1:12" x14ac:dyDescent="0.2">
      <c r="A82" s="1" t="s">
        <v>1050</v>
      </c>
      <c r="B82" s="2">
        <v>42872</v>
      </c>
      <c r="C82" s="1" t="s">
        <v>82</v>
      </c>
      <c r="D82" s="1">
        <v>31448</v>
      </c>
      <c r="E82" s="1" t="s">
        <v>4</v>
      </c>
      <c r="F82" s="1" t="s">
        <v>308</v>
      </c>
      <c r="G82" s="1" t="s">
        <v>82</v>
      </c>
      <c r="H82" s="3">
        <v>23316</v>
      </c>
      <c r="I82" s="10">
        <v>57</v>
      </c>
      <c r="L82" s="3">
        <f t="shared" si="1"/>
        <v>133201.92999999996</v>
      </c>
    </row>
    <row r="83" spans="1:12" x14ac:dyDescent="0.2">
      <c r="A83" s="1" t="s">
        <v>1051</v>
      </c>
      <c r="B83" s="2">
        <v>42872</v>
      </c>
      <c r="C83" s="1" t="s">
        <v>14</v>
      </c>
      <c r="D83" s="1">
        <v>33061</v>
      </c>
      <c r="E83" s="1" t="s">
        <v>15</v>
      </c>
      <c r="F83" s="1" t="s">
        <v>16</v>
      </c>
      <c r="G83" s="1" t="s">
        <v>17</v>
      </c>
      <c r="J83" s="3">
        <v>256000</v>
      </c>
      <c r="K83" s="11">
        <v>12</v>
      </c>
      <c r="L83" s="3">
        <f t="shared" si="1"/>
        <v>-122798.07000000004</v>
      </c>
    </row>
    <row r="84" spans="1:12" x14ac:dyDescent="0.2">
      <c r="A84" s="1" t="s">
        <v>1052</v>
      </c>
      <c r="B84" s="2">
        <v>42872</v>
      </c>
      <c r="C84" s="1" t="s">
        <v>14</v>
      </c>
      <c r="D84" s="1">
        <v>33066</v>
      </c>
      <c r="E84" s="1" t="s">
        <v>19</v>
      </c>
      <c r="F84" s="1" t="s">
        <v>16</v>
      </c>
      <c r="G84" s="1" t="s">
        <v>458</v>
      </c>
      <c r="H84" s="3">
        <v>133000</v>
      </c>
      <c r="I84" s="10">
        <v>58</v>
      </c>
      <c r="L84" s="3">
        <f t="shared" si="1"/>
        <v>10201.929999999964</v>
      </c>
    </row>
    <row r="85" spans="1:12" x14ac:dyDescent="0.2">
      <c r="A85" s="1" t="s">
        <v>1053</v>
      </c>
      <c r="B85" s="2">
        <v>42873</v>
      </c>
      <c r="C85" s="1" t="s">
        <v>377</v>
      </c>
      <c r="D85" s="1">
        <v>31453</v>
      </c>
      <c r="E85" s="1" t="s">
        <v>4</v>
      </c>
      <c r="F85" s="1" t="s">
        <v>1044</v>
      </c>
      <c r="G85" s="1" t="s">
        <v>377</v>
      </c>
      <c r="H85" s="3">
        <v>2023.22</v>
      </c>
      <c r="I85" s="10">
        <v>60</v>
      </c>
      <c r="L85" s="3">
        <f t="shared" si="1"/>
        <v>12225.149999999963</v>
      </c>
    </row>
    <row r="86" spans="1:12" x14ac:dyDescent="0.2">
      <c r="A86" s="1" t="s">
        <v>1054</v>
      </c>
      <c r="B86" s="2">
        <v>42873</v>
      </c>
      <c r="C86" s="1" t="s">
        <v>35</v>
      </c>
      <c r="D86" s="1">
        <v>31459</v>
      </c>
      <c r="E86" s="1" t="s">
        <v>4</v>
      </c>
      <c r="F86" s="1" t="s">
        <v>308</v>
      </c>
      <c r="G86" s="1" t="s">
        <v>1055</v>
      </c>
      <c r="H86" s="3">
        <v>85438.25</v>
      </c>
      <c r="I86" s="10">
        <v>59</v>
      </c>
      <c r="L86" s="3">
        <f t="shared" si="1"/>
        <v>97663.399999999965</v>
      </c>
    </row>
    <row r="87" spans="1:12" x14ac:dyDescent="0.2">
      <c r="A87" s="1" t="s">
        <v>608</v>
      </c>
      <c r="B87" s="2">
        <v>42873</v>
      </c>
      <c r="C87" s="1" t="s">
        <v>82</v>
      </c>
      <c r="D87" s="1">
        <v>31461</v>
      </c>
      <c r="E87" s="1" t="s">
        <v>4</v>
      </c>
      <c r="F87" s="1" t="s">
        <v>308</v>
      </c>
      <c r="G87" s="1" t="s">
        <v>82</v>
      </c>
      <c r="H87" s="3">
        <v>10809</v>
      </c>
      <c r="I87" s="10">
        <v>60</v>
      </c>
      <c r="L87" s="3">
        <f t="shared" si="1"/>
        <v>108472.39999999997</v>
      </c>
    </row>
    <row r="88" spans="1:12" x14ac:dyDescent="0.2">
      <c r="A88" s="1" t="s">
        <v>1056</v>
      </c>
      <c r="B88" s="2">
        <v>42874</v>
      </c>
      <c r="C88" s="1" t="s">
        <v>3</v>
      </c>
      <c r="D88" s="1">
        <v>31465</v>
      </c>
      <c r="E88" s="1" t="s">
        <v>4</v>
      </c>
      <c r="F88" s="1" t="s">
        <v>1044</v>
      </c>
      <c r="G88" s="1" t="s">
        <v>480</v>
      </c>
      <c r="H88" s="3">
        <v>2181.17</v>
      </c>
      <c r="I88" s="10">
        <v>61</v>
      </c>
      <c r="L88" s="3">
        <f t="shared" si="1"/>
        <v>110653.56999999996</v>
      </c>
    </row>
    <row r="89" spans="1:12" x14ac:dyDescent="0.2">
      <c r="A89" s="1" t="s">
        <v>876</v>
      </c>
      <c r="B89" s="2">
        <v>42874</v>
      </c>
      <c r="C89" s="1" t="s">
        <v>377</v>
      </c>
      <c r="D89" s="1">
        <v>31469</v>
      </c>
      <c r="E89" s="1" t="s">
        <v>4</v>
      </c>
      <c r="F89" s="1" t="s">
        <v>1044</v>
      </c>
      <c r="G89" s="1" t="s">
        <v>377</v>
      </c>
      <c r="H89" s="3">
        <v>922.58</v>
      </c>
      <c r="I89" s="10">
        <v>62</v>
      </c>
      <c r="L89" s="3">
        <f t="shared" si="1"/>
        <v>111576.14999999997</v>
      </c>
    </row>
    <row r="90" spans="1:12" x14ac:dyDescent="0.2">
      <c r="A90" s="1" t="s">
        <v>1057</v>
      </c>
      <c r="B90" s="2">
        <v>42874</v>
      </c>
      <c r="C90" s="1" t="s">
        <v>82</v>
      </c>
      <c r="D90" s="1">
        <v>31477</v>
      </c>
      <c r="E90" s="1" t="s">
        <v>4</v>
      </c>
      <c r="F90" s="1" t="s">
        <v>308</v>
      </c>
      <c r="G90" s="1" t="s">
        <v>82</v>
      </c>
      <c r="H90" s="3">
        <v>83915.54</v>
      </c>
      <c r="I90" s="10">
        <v>62</v>
      </c>
      <c r="L90" s="3">
        <f t="shared" si="1"/>
        <v>195491.68999999994</v>
      </c>
    </row>
    <row r="91" spans="1:12" x14ac:dyDescent="0.2">
      <c r="A91" s="1" t="s">
        <v>1058</v>
      </c>
      <c r="B91" s="2">
        <v>42874</v>
      </c>
      <c r="C91" s="1" t="s">
        <v>14</v>
      </c>
      <c r="D91" s="1">
        <v>33071</v>
      </c>
      <c r="E91" s="1" t="s">
        <v>15</v>
      </c>
      <c r="F91" s="1" t="s">
        <v>16</v>
      </c>
      <c r="G91" s="1" t="s">
        <v>17</v>
      </c>
      <c r="J91" s="3">
        <v>133000</v>
      </c>
      <c r="K91" s="11">
        <v>13</v>
      </c>
      <c r="L91" s="3">
        <f t="shared" si="1"/>
        <v>62491.689999999944</v>
      </c>
    </row>
    <row r="92" spans="1:12" x14ac:dyDescent="0.2">
      <c r="A92" s="1" t="s">
        <v>1059</v>
      </c>
      <c r="B92" s="2">
        <v>42875</v>
      </c>
      <c r="C92" s="1" t="s">
        <v>35</v>
      </c>
      <c r="D92" s="1">
        <v>31481</v>
      </c>
      <c r="E92" s="1" t="s">
        <v>4</v>
      </c>
      <c r="F92" s="1" t="s">
        <v>308</v>
      </c>
      <c r="G92" s="1" t="s">
        <v>1060</v>
      </c>
      <c r="H92" s="3">
        <v>1362.48</v>
      </c>
      <c r="I92" s="10">
        <v>64</v>
      </c>
      <c r="L92" s="3">
        <f t="shared" si="1"/>
        <v>63854.169999999947</v>
      </c>
    </row>
    <row r="93" spans="1:12" x14ac:dyDescent="0.2">
      <c r="A93" s="1" t="s">
        <v>590</v>
      </c>
      <c r="B93" s="2">
        <v>42875</v>
      </c>
      <c r="C93" s="1" t="s">
        <v>82</v>
      </c>
      <c r="D93" s="1">
        <v>31485</v>
      </c>
      <c r="E93" s="1" t="s">
        <v>4</v>
      </c>
      <c r="F93" s="1" t="s">
        <v>308</v>
      </c>
      <c r="G93" s="1" t="s">
        <v>82</v>
      </c>
      <c r="H93" s="3">
        <v>8748.98</v>
      </c>
      <c r="I93" s="10">
        <v>65</v>
      </c>
      <c r="L93" s="3">
        <f t="shared" si="1"/>
        <v>72603.149999999951</v>
      </c>
    </row>
    <row r="94" spans="1:12" x14ac:dyDescent="0.2">
      <c r="A94" s="1" t="s">
        <v>1061</v>
      </c>
      <c r="B94" s="2">
        <v>42877</v>
      </c>
      <c r="C94" s="1" t="s">
        <v>3</v>
      </c>
      <c r="D94" s="1">
        <v>31489</v>
      </c>
      <c r="E94" s="1" t="s">
        <v>4</v>
      </c>
      <c r="F94" s="1" t="s">
        <v>308</v>
      </c>
      <c r="G94" s="1" t="s">
        <v>363</v>
      </c>
      <c r="H94" s="3">
        <v>1970</v>
      </c>
      <c r="I94" s="10">
        <v>66</v>
      </c>
      <c r="L94" s="3">
        <f t="shared" si="1"/>
        <v>74573.149999999951</v>
      </c>
    </row>
    <row r="95" spans="1:12" x14ac:dyDescent="0.2">
      <c r="A95" s="1" t="s">
        <v>638</v>
      </c>
      <c r="B95" s="2">
        <v>42877</v>
      </c>
      <c r="C95" s="1" t="s">
        <v>82</v>
      </c>
      <c r="D95" s="1">
        <v>31491</v>
      </c>
      <c r="E95" s="1" t="s">
        <v>4</v>
      </c>
      <c r="F95" s="1" t="s">
        <v>308</v>
      </c>
      <c r="G95" s="1" t="s">
        <v>82</v>
      </c>
      <c r="H95" s="3">
        <v>2033</v>
      </c>
      <c r="I95" s="10">
        <v>67</v>
      </c>
      <c r="L95" s="3">
        <f t="shared" si="1"/>
        <v>76606.149999999951</v>
      </c>
    </row>
    <row r="96" spans="1:12" x14ac:dyDescent="0.2">
      <c r="A96" s="1" t="s">
        <v>1062</v>
      </c>
      <c r="B96" s="2">
        <v>42877</v>
      </c>
      <c r="C96" s="1" t="s">
        <v>35</v>
      </c>
      <c r="D96" s="1">
        <v>31493</v>
      </c>
      <c r="E96" s="1" t="s">
        <v>4</v>
      </c>
      <c r="F96" s="1" t="s">
        <v>1044</v>
      </c>
      <c r="G96" s="1" t="s">
        <v>1063</v>
      </c>
      <c r="H96" s="3">
        <v>120838</v>
      </c>
      <c r="I96" s="10">
        <v>68</v>
      </c>
      <c r="L96" s="3">
        <f t="shared" si="1"/>
        <v>197444.14999999997</v>
      </c>
    </row>
    <row r="97" spans="1:12" x14ac:dyDescent="0.2">
      <c r="A97" s="1" t="s">
        <v>1064</v>
      </c>
      <c r="B97" s="2">
        <v>42877</v>
      </c>
      <c r="C97" s="1" t="s">
        <v>35</v>
      </c>
      <c r="D97" s="1">
        <v>31495</v>
      </c>
      <c r="E97" s="1" t="s">
        <v>4</v>
      </c>
      <c r="F97" s="1" t="s">
        <v>1044</v>
      </c>
      <c r="G97" s="1" t="s">
        <v>1065</v>
      </c>
      <c r="H97" s="3">
        <v>204161.03</v>
      </c>
      <c r="I97" s="10">
        <v>69</v>
      </c>
      <c r="L97" s="3">
        <f t="shared" si="1"/>
        <v>401605.17999999993</v>
      </c>
    </row>
    <row r="98" spans="1:12" x14ac:dyDescent="0.2">
      <c r="A98" s="1" t="s">
        <v>1066</v>
      </c>
      <c r="B98" s="2">
        <v>42877</v>
      </c>
      <c r="C98" s="1" t="s">
        <v>82</v>
      </c>
      <c r="D98" s="1">
        <v>31498</v>
      </c>
      <c r="E98" s="1" t="s">
        <v>4</v>
      </c>
      <c r="F98" s="1" t="s">
        <v>1044</v>
      </c>
      <c r="G98" s="1" t="s">
        <v>82</v>
      </c>
      <c r="H98" s="3">
        <v>127854.66</v>
      </c>
      <c r="I98" s="10">
        <v>67</v>
      </c>
      <c r="L98" s="3">
        <f t="shared" si="1"/>
        <v>529459.84</v>
      </c>
    </row>
    <row r="99" spans="1:12" x14ac:dyDescent="0.2">
      <c r="A99" s="1" t="s">
        <v>1067</v>
      </c>
      <c r="B99" s="2">
        <v>42877</v>
      </c>
      <c r="C99" s="1" t="s">
        <v>14</v>
      </c>
      <c r="D99" s="1">
        <v>33073</v>
      </c>
      <c r="E99" s="1" t="s">
        <v>628</v>
      </c>
      <c r="F99" s="1" t="s">
        <v>16</v>
      </c>
      <c r="G99" s="1" t="s">
        <v>1068</v>
      </c>
      <c r="J99" s="3">
        <v>24565.1</v>
      </c>
      <c r="K99" s="11">
        <v>14</v>
      </c>
      <c r="L99" s="3">
        <f t="shared" si="1"/>
        <v>504894.74</v>
      </c>
    </row>
    <row r="100" spans="1:12" x14ac:dyDescent="0.2">
      <c r="A100" s="1" t="s">
        <v>1069</v>
      </c>
      <c r="B100" s="2">
        <v>42878</v>
      </c>
      <c r="C100" s="1" t="s">
        <v>82</v>
      </c>
      <c r="D100" s="1">
        <v>31505</v>
      </c>
      <c r="E100" s="1" t="s">
        <v>4</v>
      </c>
      <c r="F100" s="1" t="s">
        <v>308</v>
      </c>
      <c r="G100" s="1" t="s">
        <v>82</v>
      </c>
      <c r="H100" s="3">
        <v>1022.46</v>
      </c>
      <c r="I100" s="10">
        <v>70</v>
      </c>
      <c r="L100" s="3">
        <f t="shared" si="1"/>
        <v>505917.2</v>
      </c>
    </row>
    <row r="101" spans="1:12" x14ac:dyDescent="0.2">
      <c r="A101" s="1" t="s">
        <v>1070</v>
      </c>
      <c r="B101" s="2">
        <v>42878</v>
      </c>
      <c r="C101" s="1" t="s">
        <v>3</v>
      </c>
      <c r="D101" s="1">
        <v>31508</v>
      </c>
      <c r="E101" s="1" t="s">
        <v>4</v>
      </c>
      <c r="F101" s="1" t="s">
        <v>1044</v>
      </c>
      <c r="G101" s="1" t="s">
        <v>1071</v>
      </c>
      <c r="H101" s="3">
        <v>1959.38</v>
      </c>
      <c r="I101" s="10">
        <v>71</v>
      </c>
      <c r="L101" s="3">
        <f t="shared" si="1"/>
        <v>507876.58</v>
      </c>
    </row>
    <row r="102" spans="1:12" x14ac:dyDescent="0.2">
      <c r="A102" s="1" t="s">
        <v>1072</v>
      </c>
      <c r="B102" s="2">
        <v>42878</v>
      </c>
      <c r="C102" s="1" t="s">
        <v>3</v>
      </c>
      <c r="D102" s="1">
        <v>31509</v>
      </c>
      <c r="E102" s="1" t="s">
        <v>4</v>
      </c>
      <c r="F102" s="1" t="s">
        <v>1044</v>
      </c>
      <c r="G102" s="1" t="s">
        <v>1073</v>
      </c>
      <c r="H102" s="3">
        <v>3320</v>
      </c>
      <c r="I102" s="10">
        <v>72</v>
      </c>
      <c r="L102" s="3">
        <f t="shared" si="1"/>
        <v>511196.58</v>
      </c>
    </row>
    <row r="103" spans="1:12" x14ac:dyDescent="0.2">
      <c r="A103" s="1" t="s">
        <v>1074</v>
      </c>
      <c r="B103" s="2">
        <v>42878</v>
      </c>
      <c r="C103" s="1" t="s">
        <v>82</v>
      </c>
      <c r="D103" s="1">
        <v>31518</v>
      </c>
      <c r="E103" s="1" t="s">
        <v>4</v>
      </c>
      <c r="F103" s="1" t="s">
        <v>1044</v>
      </c>
      <c r="G103" s="1" t="s">
        <v>1075</v>
      </c>
      <c r="H103" s="3">
        <v>15171</v>
      </c>
      <c r="I103" s="10">
        <v>70</v>
      </c>
      <c r="L103" s="3">
        <f t="shared" si="1"/>
        <v>526367.58000000007</v>
      </c>
    </row>
    <row r="104" spans="1:12" x14ac:dyDescent="0.2">
      <c r="A104" s="1" t="s">
        <v>677</v>
      </c>
      <c r="B104" s="2">
        <v>42878</v>
      </c>
      <c r="C104" s="1" t="s">
        <v>14</v>
      </c>
      <c r="D104" s="1">
        <v>33070</v>
      </c>
      <c r="E104" s="1" t="s">
        <v>15</v>
      </c>
      <c r="F104" s="1" t="s">
        <v>16</v>
      </c>
      <c r="G104" s="1" t="s">
        <v>17</v>
      </c>
      <c r="J104" s="3">
        <v>525000</v>
      </c>
      <c r="K104" s="11">
        <v>15</v>
      </c>
      <c r="L104" s="3">
        <f t="shared" si="1"/>
        <v>1367.5800000000745</v>
      </c>
    </row>
    <row r="105" spans="1:12" x14ac:dyDescent="0.2">
      <c r="A105" s="1" t="s">
        <v>897</v>
      </c>
      <c r="B105" s="2">
        <v>42879</v>
      </c>
      <c r="C105" s="1" t="s">
        <v>3</v>
      </c>
      <c r="D105" s="1">
        <v>31524</v>
      </c>
      <c r="E105" s="1" t="s">
        <v>4</v>
      </c>
      <c r="F105" s="1" t="s">
        <v>308</v>
      </c>
      <c r="G105" s="1" t="s">
        <v>363</v>
      </c>
      <c r="H105" s="3">
        <v>1021.31</v>
      </c>
      <c r="I105" s="10">
        <v>74</v>
      </c>
      <c r="L105" s="3">
        <f t="shared" si="1"/>
        <v>2388.8900000000745</v>
      </c>
    </row>
    <row r="106" spans="1:12" x14ac:dyDescent="0.2">
      <c r="A106" s="1" t="s">
        <v>1076</v>
      </c>
      <c r="B106" s="2">
        <v>42879</v>
      </c>
      <c r="C106" s="1" t="s">
        <v>3</v>
      </c>
      <c r="D106" s="1">
        <v>31527</v>
      </c>
      <c r="E106" s="1" t="s">
        <v>4</v>
      </c>
      <c r="F106" s="1" t="s">
        <v>308</v>
      </c>
      <c r="G106" s="1" t="s">
        <v>363</v>
      </c>
      <c r="H106" s="3">
        <v>1099</v>
      </c>
      <c r="I106" s="10">
        <v>75</v>
      </c>
      <c r="L106" s="3">
        <f t="shared" si="1"/>
        <v>3487.8900000000745</v>
      </c>
    </row>
    <row r="107" spans="1:12" x14ac:dyDescent="0.2">
      <c r="A107" s="1" t="s">
        <v>1077</v>
      </c>
      <c r="B107" s="2">
        <v>42879</v>
      </c>
      <c r="C107" s="1" t="s">
        <v>35</v>
      </c>
      <c r="D107" s="1">
        <v>31530</v>
      </c>
      <c r="E107" s="1" t="s">
        <v>4</v>
      </c>
      <c r="F107" s="1" t="s">
        <v>308</v>
      </c>
      <c r="G107" s="1" t="s">
        <v>1078</v>
      </c>
      <c r="H107" s="3">
        <v>11000</v>
      </c>
      <c r="I107" s="10">
        <v>76</v>
      </c>
      <c r="L107" s="3">
        <f t="shared" si="1"/>
        <v>14487.890000000074</v>
      </c>
    </row>
    <row r="108" spans="1:12" x14ac:dyDescent="0.2">
      <c r="A108" s="1" t="s">
        <v>1079</v>
      </c>
      <c r="B108" s="2">
        <v>42879</v>
      </c>
      <c r="C108" s="1" t="s">
        <v>35</v>
      </c>
      <c r="D108" s="1">
        <v>31533</v>
      </c>
      <c r="E108" s="1" t="s">
        <v>4</v>
      </c>
      <c r="F108" s="1" t="s">
        <v>308</v>
      </c>
      <c r="G108" s="1" t="s">
        <v>1080</v>
      </c>
      <c r="H108" s="3">
        <v>260.73</v>
      </c>
      <c r="I108" s="10">
        <v>77</v>
      </c>
      <c r="L108" s="3">
        <f t="shared" si="1"/>
        <v>14748.620000000074</v>
      </c>
    </row>
    <row r="109" spans="1:12" x14ac:dyDescent="0.2">
      <c r="A109" s="1" t="s">
        <v>1081</v>
      </c>
      <c r="B109" s="2">
        <v>42879</v>
      </c>
      <c r="C109" s="1" t="s">
        <v>3</v>
      </c>
      <c r="D109" s="1">
        <v>31534</v>
      </c>
      <c r="E109" s="1" t="s">
        <v>4</v>
      </c>
      <c r="F109" s="1" t="s">
        <v>1044</v>
      </c>
      <c r="G109" s="1" t="s">
        <v>1082</v>
      </c>
      <c r="H109" s="3">
        <v>370700</v>
      </c>
      <c r="I109" s="10">
        <v>78</v>
      </c>
      <c r="L109" s="3">
        <f t="shared" si="1"/>
        <v>385448.62000000005</v>
      </c>
    </row>
    <row r="110" spans="1:12" x14ac:dyDescent="0.2">
      <c r="A110" s="1" t="s">
        <v>1083</v>
      </c>
      <c r="B110" s="2">
        <v>42879</v>
      </c>
      <c r="C110" s="1" t="s">
        <v>3</v>
      </c>
      <c r="D110" s="1">
        <v>31535</v>
      </c>
      <c r="E110" s="1" t="s">
        <v>4</v>
      </c>
      <c r="F110" s="1" t="s">
        <v>1044</v>
      </c>
      <c r="G110" s="1" t="s">
        <v>1084</v>
      </c>
      <c r="H110" s="3">
        <v>370700</v>
      </c>
      <c r="I110" s="10">
        <v>79</v>
      </c>
      <c r="L110" s="3">
        <f t="shared" si="1"/>
        <v>756148.62000000011</v>
      </c>
    </row>
    <row r="111" spans="1:12" x14ac:dyDescent="0.2">
      <c r="A111" s="1" t="s">
        <v>662</v>
      </c>
      <c r="B111" s="2">
        <v>42879</v>
      </c>
      <c r="C111" s="1" t="s">
        <v>82</v>
      </c>
      <c r="D111" s="1">
        <v>31541</v>
      </c>
      <c r="E111" s="1" t="s">
        <v>4</v>
      </c>
      <c r="F111" s="1" t="s">
        <v>1044</v>
      </c>
      <c r="G111" s="1" t="s">
        <v>82</v>
      </c>
      <c r="H111" s="3">
        <v>11737.99</v>
      </c>
      <c r="I111" s="10">
        <v>80</v>
      </c>
      <c r="L111" s="3">
        <f t="shared" si="1"/>
        <v>767886.6100000001</v>
      </c>
    </row>
    <row r="112" spans="1:12" x14ac:dyDescent="0.2">
      <c r="A112" s="1" t="s">
        <v>1085</v>
      </c>
      <c r="B112" s="2">
        <v>42879</v>
      </c>
      <c r="C112" s="1" t="s">
        <v>14</v>
      </c>
      <c r="D112" s="1">
        <v>33069</v>
      </c>
      <c r="E112" s="1" t="s">
        <v>15</v>
      </c>
      <c r="F112" s="1" t="s">
        <v>16</v>
      </c>
      <c r="G112" s="1" t="s">
        <v>17</v>
      </c>
      <c r="J112" s="3">
        <v>803000</v>
      </c>
      <c r="K112" s="11">
        <v>16</v>
      </c>
      <c r="L112" s="3">
        <f t="shared" si="1"/>
        <v>-35113.389999999898</v>
      </c>
    </row>
    <row r="113" spans="1:12" x14ac:dyDescent="0.2">
      <c r="A113" s="1" t="s">
        <v>1086</v>
      </c>
      <c r="B113" s="2">
        <v>42880</v>
      </c>
      <c r="C113" s="1" t="s">
        <v>3</v>
      </c>
      <c r="D113" s="1">
        <v>31544</v>
      </c>
      <c r="E113" s="1" t="s">
        <v>4</v>
      </c>
      <c r="F113" s="1" t="s">
        <v>308</v>
      </c>
      <c r="G113" s="1" t="s">
        <v>1087</v>
      </c>
      <c r="H113" s="3">
        <v>3320</v>
      </c>
      <c r="I113" s="10">
        <v>81</v>
      </c>
      <c r="L113" s="3">
        <f t="shared" si="1"/>
        <v>-31793.389999999898</v>
      </c>
    </row>
    <row r="114" spans="1:12" x14ac:dyDescent="0.2">
      <c r="A114" s="1" t="s">
        <v>1088</v>
      </c>
      <c r="B114" s="2">
        <v>42880</v>
      </c>
      <c r="C114" s="1" t="s">
        <v>82</v>
      </c>
      <c r="D114" s="1">
        <v>31547</v>
      </c>
      <c r="E114" s="1" t="s">
        <v>4</v>
      </c>
      <c r="F114" s="1" t="s">
        <v>308</v>
      </c>
      <c r="G114" s="1" t="s">
        <v>82</v>
      </c>
      <c r="H114" s="3">
        <v>594.30999999999995</v>
      </c>
      <c r="I114" s="10">
        <v>82</v>
      </c>
      <c r="L114" s="3">
        <f t="shared" si="1"/>
        <v>-31199.079999999896</v>
      </c>
    </row>
    <row r="115" spans="1:12" x14ac:dyDescent="0.2">
      <c r="A115" s="1" t="s">
        <v>1089</v>
      </c>
      <c r="B115" s="2">
        <v>42880</v>
      </c>
      <c r="C115" s="1" t="s">
        <v>82</v>
      </c>
      <c r="D115" s="1">
        <v>31561</v>
      </c>
      <c r="E115" s="1" t="s">
        <v>4</v>
      </c>
      <c r="F115" s="1" t="s">
        <v>1044</v>
      </c>
      <c r="G115" s="1" t="s">
        <v>82</v>
      </c>
      <c r="H115" s="3">
        <v>30343.65</v>
      </c>
      <c r="I115" s="10">
        <v>82</v>
      </c>
      <c r="L115" s="3">
        <f t="shared" si="1"/>
        <v>-855.42999999989479</v>
      </c>
    </row>
    <row r="116" spans="1:12" x14ac:dyDescent="0.2">
      <c r="A116" s="1" t="s">
        <v>1090</v>
      </c>
      <c r="B116" s="2">
        <v>42880</v>
      </c>
      <c r="C116" s="1" t="s">
        <v>1091</v>
      </c>
      <c r="D116" s="1">
        <v>33054</v>
      </c>
      <c r="E116" s="1" t="s">
        <v>19</v>
      </c>
      <c r="F116" s="1" t="s">
        <v>264</v>
      </c>
      <c r="G116" s="1" t="s">
        <v>1092</v>
      </c>
      <c r="H116" s="3">
        <v>43621.279999999999</v>
      </c>
      <c r="I116" s="10">
        <v>83</v>
      </c>
      <c r="L116" s="3">
        <f t="shared" si="1"/>
        <v>42765.850000000108</v>
      </c>
    </row>
    <row r="117" spans="1:12" x14ac:dyDescent="0.2">
      <c r="A117" s="1" t="s">
        <v>1093</v>
      </c>
      <c r="B117" s="2">
        <v>42881</v>
      </c>
      <c r="C117" s="1" t="s">
        <v>3</v>
      </c>
      <c r="D117" s="1">
        <v>31564</v>
      </c>
      <c r="E117" s="1" t="s">
        <v>4</v>
      </c>
      <c r="F117" s="1" t="s">
        <v>308</v>
      </c>
      <c r="G117" s="1" t="s">
        <v>1094</v>
      </c>
      <c r="H117" s="3">
        <v>80000</v>
      </c>
      <c r="I117" s="10">
        <v>84</v>
      </c>
      <c r="L117" s="3">
        <f t="shared" si="1"/>
        <v>122765.85000000011</v>
      </c>
    </row>
    <row r="118" spans="1:12" x14ac:dyDescent="0.2">
      <c r="A118" s="1" t="s">
        <v>1095</v>
      </c>
      <c r="B118" s="2">
        <v>42881</v>
      </c>
      <c r="C118" s="1" t="s">
        <v>377</v>
      </c>
      <c r="D118" s="1">
        <v>31567</v>
      </c>
      <c r="E118" s="1" t="s">
        <v>4</v>
      </c>
      <c r="F118" s="1" t="s">
        <v>308</v>
      </c>
      <c r="G118" s="1" t="s">
        <v>377</v>
      </c>
      <c r="H118" s="3">
        <v>2968.95</v>
      </c>
      <c r="I118" s="10">
        <v>85</v>
      </c>
      <c r="L118" s="3">
        <f t="shared" si="1"/>
        <v>125734.8000000001</v>
      </c>
    </row>
    <row r="119" spans="1:12" x14ac:dyDescent="0.2">
      <c r="A119" s="1" t="s">
        <v>1096</v>
      </c>
      <c r="B119" s="2">
        <v>42881</v>
      </c>
      <c r="C119" s="1" t="s">
        <v>35</v>
      </c>
      <c r="D119" s="1">
        <v>31568</v>
      </c>
      <c r="E119" s="1" t="s">
        <v>4</v>
      </c>
      <c r="F119" s="1" t="s">
        <v>1044</v>
      </c>
      <c r="G119" s="1" t="s">
        <v>1065</v>
      </c>
      <c r="H119" s="3">
        <v>125839.03</v>
      </c>
      <c r="I119" s="10">
        <v>86</v>
      </c>
      <c r="L119" s="3">
        <f t="shared" si="1"/>
        <v>251573.8300000001</v>
      </c>
    </row>
    <row r="120" spans="1:12" x14ac:dyDescent="0.2">
      <c r="A120" s="1" t="s">
        <v>1097</v>
      </c>
      <c r="B120" s="2">
        <v>42881</v>
      </c>
      <c r="C120" s="1" t="s">
        <v>3</v>
      </c>
      <c r="D120" s="1">
        <v>31572</v>
      </c>
      <c r="E120" s="1" t="s">
        <v>4</v>
      </c>
      <c r="F120" s="1" t="s">
        <v>1044</v>
      </c>
      <c r="G120" s="1" t="s">
        <v>408</v>
      </c>
      <c r="H120" s="3">
        <v>6159</v>
      </c>
      <c r="I120" s="10">
        <v>87</v>
      </c>
      <c r="L120" s="3">
        <f t="shared" si="1"/>
        <v>257732.8300000001</v>
      </c>
    </row>
    <row r="121" spans="1:12" x14ac:dyDescent="0.2">
      <c r="A121" s="1" t="s">
        <v>1098</v>
      </c>
      <c r="B121" s="2">
        <v>42881</v>
      </c>
      <c r="C121" s="1" t="s">
        <v>35</v>
      </c>
      <c r="D121" s="1">
        <v>31576</v>
      </c>
      <c r="E121" s="1" t="s">
        <v>4</v>
      </c>
      <c r="F121" s="1" t="s">
        <v>1044</v>
      </c>
      <c r="G121" s="1" t="s">
        <v>1099</v>
      </c>
      <c r="H121" s="3">
        <v>5580.99</v>
      </c>
      <c r="I121" s="10">
        <v>88</v>
      </c>
      <c r="L121" s="3">
        <f t="shared" si="1"/>
        <v>263313.82000000012</v>
      </c>
    </row>
    <row r="122" spans="1:12" x14ac:dyDescent="0.2">
      <c r="A122" s="1" t="s">
        <v>212</v>
      </c>
      <c r="B122" s="2">
        <v>42881</v>
      </c>
      <c r="C122" s="1" t="s">
        <v>3</v>
      </c>
      <c r="D122" s="1">
        <v>31579</v>
      </c>
      <c r="E122" s="1" t="s">
        <v>4</v>
      </c>
      <c r="F122" s="1" t="s">
        <v>1044</v>
      </c>
      <c r="G122" s="1" t="s">
        <v>1100</v>
      </c>
      <c r="H122" s="3">
        <v>3624</v>
      </c>
      <c r="I122" s="10">
        <v>89</v>
      </c>
      <c r="L122" s="3">
        <f t="shared" si="1"/>
        <v>266937.82000000012</v>
      </c>
    </row>
    <row r="123" spans="1:12" x14ac:dyDescent="0.2">
      <c r="A123" s="1" t="s">
        <v>1101</v>
      </c>
      <c r="B123" s="2">
        <v>42881</v>
      </c>
      <c r="C123" s="1" t="s">
        <v>82</v>
      </c>
      <c r="D123" s="1">
        <v>31582</v>
      </c>
      <c r="E123" s="1" t="s">
        <v>4</v>
      </c>
      <c r="F123" s="1" t="s">
        <v>1044</v>
      </c>
      <c r="G123" s="1" t="s">
        <v>82</v>
      </c>
      <c r="H123" s="3">
        <v>10732.98</v>
      </c>
      <c r="I123" s="10">
        <v>85</v>
      </c>
      <c r="L123" s="3">
        <f t="shared" si="1"/>
        <v>277670.8000000001</v>
      </c>
    </row>
    <row r="124" spans="1:12" x14ac:dyDescent="0.2">
      <c r="A124" s="1" t="s">
        <v>1102</v>
      </c>
      <c r="B124" s="2">
        <v>42881</v>
      </c>
      <c r="C124" s="1" t="s">
        <v>14</v>
      </c>
      <c r="D124" s="1">
        <v>33181</v>
      </c>
      <c r="E124" s="1" t="s">
        <v>15</v>
      </c>
      <c r="F124" s="1" t="s">
        <v>16</v>
      </c>
      <c r="G124" s="1" t="s">
        <v>17</v>
      </c>
      <c r="J124" s="3">
        <v>138000</v>
      </c>
      <c r="K124" s="11">
        <v>17</v>
      </c>
      <c r="L124" s="3">
        <f t="shared" si="1"/>
        <v>139670.8000000001</v>
      </c>
    </row>
    <row r="125" spans="1:12" x14ac:dyDescent="0.2">
      <c r="A125" s="1" t="s">
        <v>1103</v>
      </c>
      <c r="B125" s="2">
        <v>42881</v>
      </c>
      <c r="C125" s="1" t="s">
        <v>14</v>
      </c>
      <c r="D125" s="1">
        <v>33182</v>
      </c>
      <c r="E125" s="1" t="s">
        <v>15</v>
      </c>
      <c r="F125" s="1" t="s">
        <v>16</v>
      </c>
      <c r="G125" s="1" t="s">
        <v>17</v>
      </c>
      <c r="J125" s="3">
        <v>260000</v>
      </c>
      <c r="K125" s="11">
        <v>18</v>
      </c>
      <c r="L125" s="3">
        <f t="shared" si="1"/>
        <v>-120329.1999999999</v>
      </c>
    </row>
    <row r="126" spans="1:12" x14ac:dyDescent="0.2">
      <c r="A126" s="1" t="s">
        <v>1104</v>
      </c>
      <c r="B126" s="2">
        <v>42881</v>
      </c>
      <c r="C126" s="1" t="s">
        <v>14</v>
      </c>
      <c r="D126" s="1">
        <v>33171</v>
      </c>
      <c r="E126" s="1" t="s">
        <v>19</v>
      </c>
      <c r="F126" s="1" t="s">
        <v>16</v>
      </c>
      <c r="G126" s="1" t="s">
        <v>458</v>
      </c>
      <c r="H126" s="3">
        <v>138000</v>
      </c>
      <c r="I126" s="10">
        <v>90</v>
      </c>
      <c r="L126" s="3">
        <f t="shared" si="1"/>
        <v>17670.800000000105</v>
      </c>
    </row>
    <row r="127" spans="1:12" x14ac:dyDescent="0.2">
      <c r="A127" s="1" t="s">
        <v>1105</v>
      </c>
      <c r="B127" s="2">
        <v>42882</v>
      </c>
      <c r="C127" s="1" t="s">
        <v>3</v>
      </c>
      <c r="D127" s="1">
        <v>31587</v>
      </c>
      <c r="E127" s="1" t="s">
        <v>4</v>
      </c>
      <c r="F127" s="1" t="s">
        <v>1044</v>
      </c>
      <c r="G127" s="1" t="s">
        <v>769</v>
      </c>
      <c r="H127" s="3">
        <v>4710</v>
      </c>
      <c r="I127" s="10">
        <v>91</v>
      </c>
      <c r="L127" s="3">
        <f t="shared" si="1"/>
        <v>22380.800000000105</v>
      </c>
    </row>
    <row r="128" spans="1:12" x14ac:dyDescent="0.2">
      <c r="A128" s="1" t="s">
        <v>1106</v>
      </c>
      <c r="B128" s="2">
        <v>42882</v>
      </c>
      <c r="C128" s="1" t="s">
        <v>653</v>
      </c>
      <c r="D128" s="1">
        <v>31590</v>
      </c>
      <c r="E128" s="1" t="s">
        <v>4</v>
      </c>
      <c r="F128" s="1" t="s">
        <v>1044</v>
      </c>
      <c r="G128" s="1" t="s">
        <v>774</v>
      </c>
      <c r="H128" s="3">
        <v>2639.99</v>
      </c>
      <c r="I128" s="10">
        <v>92</v>
      </c>
      <c r="L128" s="3">
        <f t="shared" si="1"/>
        <v>25020.790000000103</v>
      </c>
    </row>
    <row r="129" spans="1:12" x14ac:dyDescent="0.2">
      <c r="A129" s="1" t="s">
        <v>223</v>
      </c>
      <c r="B129" s="2">
        <v>42884</v>
      </c>
      <c r="C129" s="1" t="s">
        <v>3</v>
      </c>
      <c r="D129" s="1">
        <v>31597</v>
      </c>
      <c r="E129" s="1" t="s">
        <v>4</v>
      </c>
      <c r="F129" s="1" t="s">
        <v>1044</v>
      </c>
      <c r="G129" s="1" t="s">
        <v>1107</v>
      </c>
      <c r="H129" s="3">
        <v>47194.49</v>
      </c>
      <c r="I129" s="10">
        <v>93</v>
      </c>
      <c r="L129" s="3">
        <f t="shared" si="1"/>
        <v>72215.280000000101</v>
      </c>
    </row>
    <row r="130" spans="1:12" x14ac:dyDescent="0.2">
      <c r="A130" s="1" t="s">
        <v>468</v>
      </c>
      <c r="B130" s="2">
        <v>42884</v>
      </c>
      <c r="C130" s="1" t="s">
        <v>35</v>
      </c>
      <c r="D130" s="1">
        <v>31598</v>
      </c>
      <c r="E130" s="1" t="s">
        <v>4</v>
      </c>
      <c r="F130" s="1" t="s">
        <v>1044</v>
      </c>
      <c r="G130" s="1" t="s">
        <v>1108</v>
      </c>
      <c r="H130" s="3">
        <v>52000</v>
      </c>
      <c r="I130" s="10">
        <v>94</v>
      </c>
      <c r="L130" s="3">
        <f t="shared" si="1"/>
        <v>124215.2800000001</v>
      </c>
    </row>
    <row r="131" spans="1:12" x14ac:dyDescent="0.2">
      <c r="A131" s="1" t="s">
        <v>1109</v>
      </c>
      <c r="B131" s="2">
        <v>42884</v>
      </c>
      <c r="C131" s="1" t="s">
        <v>35</v>
      </c>
      <c r="D131" s="1">
        <v>31600</v>
      </c>
      <c r="E131" s="1" t="s">
        <v>4</v>
      </c>
      <c r="F131" s="1" t="s">
        <v>308</v>
      </c>
      <c r="G131" s="1" t="s">
        <v>1110</v>
      </c>
      <c r="H131" s="3">
        <v>170000</v>
      </c>
      <c r="I131" s="10">
        <v>95</v>
      </c>
      <c r="L131" s="3">
        <f t="shared" si="1"/>
        <v>294215.28000000009</v>
      </c>
    </row>
    <row r="132" spans="1:12" x14ac:dyDescent="0.2">
      <c r="A132" s="1" t="s">
        <v>1111</v>
      </c>
      <c r="B132" s="2">
        <v>42884</v>
      </c>
      <c r="C132" s="1" t="s">
        <v>35</v>
      </c>
      <c r="D132" s="1">
        <v>31601</v>
      </c>
      <c r="E132" s="1" t="s">
        <v>4</v>
      </c>
      <c r="F132" s="1" t="s">
        <v>308</v>
      </c>
      <c r="G132" s="1" t="s">
        <v>1112</v>
      </c>
      <c r="H132" s="3">
        <v>26476.2</v>
      </c>
      <c r="I132" s="10">
        <v>96</v>
      </c>
      <c r="L132" s="3">
        <f t="shared" si="1"/>
        <v>320691.4800000001</v>
      </c>
    </row>
    <row r="133" spans="1:12" x14ac:dyDescent="0.2">
      <c r="A133" s="1" t="s">
        <v>1113</v>
      </c>
      <c r="B133" s="2">
        <v>42884</v>
      </c>
      <c r="C133" s="1" t="s">
        <v>3</v>
      </c>
      <c r="D133" s="1">
        <v>31605</v>
      </c>
      <c r="E133" s="1" t="s">
        <v>4</v>
      </c>
      <c r="F133" s="1" t="s">
        <v>308</v>
      </c>
      <c r="G133" s="1" t="s">
        <v>948</v>
      </c>
      <c r="H133" s="3">
        <v>3774</v>
      </c>
      <c r="I133" s="10">
        <v>97</v>
      </c>
      <c r="L133" s="3">
        <f t="shared" si="1"/>
        <v>324465.4800000001</v>
      </c>
    </row>
    <row r="134" spans="1:12" x14ac:dyDescent="0.2">
      <c r="A134" s="1" t="s">
        <v>1114</v>
      </c>
      <c r="B134" s="2">
        <v>42884</v>
      </c>
      <c r="C134" s="1" t="s">
        <v>3</v>
      </c>
      <c r="D134" s="1">
        <v>31608</v>
      </c>
      <c r="E134" s="1" t="s">
        <v>4</v>
      </c>
      <c r="F134" s="1" t="s">
        <v>308</v>
      </c>
      <c r="G134" s="1" t="s">
        <v>40</v>
      </c>
      <c r="H134" s="3">
        <v>1169</v>
      </c>
      <c r="I134" s="10">
        <v>98</v>
      </c>
      <c r="L134" s="3">
        <f t="shared" ref="L134:L156" si="2">+L133+H134-J134</f>
        <v>325634.4800000001</v>
      </c>
    </row>
    <row r="135" spans="1:12" x14ac:dyDescent="0.2">
      <c r="A135" s="1" t="s">
        <v>1115</v>
      </c>
      <c r="B135" s="2">
        <v>42884</v>
      </c>
      <c r="C135" s="1" t="s">
        <v>3</v>
      </c>
      <c r="D135" s="1">
        <v>31609</v>
      </c>
      <c r="E135" s="1" t="s">
        <v>4</v>
      </c>
      <c r="F135" s="1" t="s">
        <v>308</v>
      </c>
      <c r="G135" s="1" t="s">
        <v>72</v>
      </c>
      <c r="H135" s="3">
        <v>1099</v>
      </c>
      <c r="I135" s="10">
        <v>99</v>
      </c>
      <c r="L135" s="3">
        <f t="shared" si="2"/>
        <v>326733.4800000001</v>
      </c>
    </row>
    <row r="136" spans="1:12" x14ac:dyDescent="0.2">
      <c r="A136" s="1" t="s">
        <v>1116</v>
      </c>
      <c r="B136" s="2">
        <v>42884</v>
      </c>
      <c r="C136" s="1" t="s">
        <v>3</v>
      </c>
      <c r="D136" s="1">
        <v>31610</v>
      </c>
      <c r="E136" s="1" t="s">
        <v>4</v>
      </c>
      <c r="F136" s="1" t="s">
        <v>308</v>
      </c>
      <c r="G136" s="1" t="s">
        <v>1117</v>
      </c>
      <c r="H136" s="3">
        <v>11600</v>
      </c>
      <c r="I136" s="10">
        <v>100</v>
      </c>
      <c r="L136" s="3">
        <f t="shared" si="2"/>
        <v>338333.4800000001</v>
      </c>
    </row>
    <row r="137" spans="1:12" x14ac:dyDescent="0.2">
      <c r="A137" s="1" t="s">
        <v>1118</v>
      </c>
      <c r="B137" s="2">
        <v>42884</v>
      </c>
      <c r="C137" s="1" t="s">
        <v>44</v>
      </c>
      <c r="D137" s="1">
        <v>31613</v>
      </c>
      <c r="E137" s="1" t="s">
        <v>4</v>
      </c>
      <c r="F137" s="1" t="s">
        <v>308</v>
      </c>
      <c r="G137" s="1" t="s">
        <v>1119</v>
      </c>
      <c r="H137" s="3">
        <v>70000</v>
      </c>
      <c r="I137" s="10">
        <v>101</v>
      </c>
      <c r="L137" s="3">
        <f t="shared" si="2"/>
        <v>408333.4800000001</v>
      </c>
    </row>
    <row r="138" spans="1:12" x14ac:dyDescent="0.2">
      <c r="A138" s="1" t="s">
        <v>1120</v>
      </c>
      <c r="B138" s="2">
        <v>42884</v>
      </c>
      <c r="C138" s="1" t="s">
        <v>82</v>
      </c>
      <c r="D138" s="1">
        <v>31619</v>
      </c>
      <c r="E138" s="1" t="s">
        <v>4</v>
      </c>
      <c r="F138" s="1" t="s">
        <v>308</v>
      </c>
      <c r="G138" s="1" t="s">
        <v>82</v>
      </c>
      <c r="H138" s="3">
        <v>12450.94</v>
      </c>
      <c r="I138" s="10">
        <v>102</v>
      </c>
      <c r="L138" s="3">
        <f t="shared" si="2"/>
        <v>420784.4200000001</v>
      </c>
    </row>
    <row r="139" spans="1:12" x14ac:dyDescent="0.2">
      <c r="A139" s="1" t="s">
        <v>1121</v>
      </c>
      <c r="B139" s="2">
        <v>42884</v>
      </c>
      <c r="C139" s="1" t="s">
        <v>14</v>
      </c>
      <c r="D139" s="1">
        <v>33180</v>
      </c>
      <c r="E139" s="1" t="s">
        <v>15</v>
      </c>
      <c r="F139" s="1" t="s">
        <v>16</v>
      </c>
      <c r="G139" s="1" t="s">
        <v>17</v>
      </c>
      <c r="J139" s="3">
        <v>329000</v>
      </c>
      <c r="K139" s="11">
        <v>19</v>
      </c>
      <c r="L139" s="3">
        <f t="shared" si="2"/>
        <v>91784.4200000001</v>
      </c>
    </row>
    <row r="140" spans="1:12" x14ac:dyDescent="0.2">
      <c r="A140" s="1" t="s">
        <v>1122</v>
      </c>
      <c r="B140" s="2">
        <v>42885</v>
      </c>
      <c r="C140" s="1" t="s">
        <v>82</v>
      </c>
      <c r="D140" s="1">
        <v>31624</v>
      </c>
      <c r="E140" s="1" t="s">
        <v>4</v>
      </c>
      <c r="F140" s="1" t="s">
        <v>1044</v>
      </c>
      <c r="G140" s="1" t="s">
        <v>82</v>
      </c>
      <c r="H140" s="3">
        <v>5397.98</v>
      </c>
      <c r="I140" s="10">
        <v>103</v>
      </c>
      <c r="L140" s="3">
        <f t="shared" si="2"/>
        <v>97182.400000000096</v>
      </c>
    </row>
    <row r="141" spans="1:12" x14ac:dyDescent="0.2">
      <c r="A141" s="1" t="s">
        <v>1123</v>
      </c>
      <c r="B141" s="2">
        <v>42885</v>
      </c>
      <c r="C141" s="1" t="s">
        <v>3</v>
      </c>
      <c r="D141" s="1">
        <v>31637</v>
      </c>
      <c r="E141" s="1" t="s">
        <v>4</v>
      </c>
      <c r="F141" s="1" t="s">
        <v>308</v>
      </c>
      <c r="G141" s="1" t="s">
        <v>1124</v>
      </c>
      <c r="H141" s="3">
        <v>2550</v>
      </c>
      <c r="I141" s="10">
        <v>104</v>
      </c>
      <c r="L141" s="3">
        <f t="shared" si="2"/>
        <v>99732.400000000096</v>
      </c>
    </row>
    <row r="142" spans="1:12" x14ac:dyDescent="0.2">
      <c r="A142" s="1" t="s">
        <v>1125</v>
      </c>
      <c r="B142" s="2">
        <v>42885</v>
      </c>
      <c r="C142" s="1" t="s">
        <v>3</v>
      </c>
      <c r="D142" s="1">
        <v>31639</v>
      </c>
      <c r="E142" s="1" t="s">
        <v>4</v>
      </c>
      <c r="F142" s="1" t="s">
        <v>308</v>
      </c>
      <c r="G142" s="1" t="s">
        <v>101</v>
      </c>
      <c r="H142" s="3">
        <v>3250</v>
      </c>
      <c r="I142" s="10">
        <v>105</v>
      </c>
      <c r="L142" s="3">
        <f t="shared" si="2"/>
        <v>102982.4000000001</v>
      </c>
    </row>
    <row r="143" spans="1:12" x14ac:dyDescent="0.2">
      <c r="A143" s="1" t="s">
        <v>1126</v>
      </c>
      <c r="B143" s="2">
        <v>42885</v>
      </c>
      <c r="C143" s="1" t="s">
        <v>82</v>
      </c>
      <c r="D143" s="1">
        <v>31646</v>
      </c>
      <c r="E143" s="1" t="s">
        <v>4</v>
      </c>
      <c r="F143" s="1" t="s">
        <v>308</v>
      </c>
      <c r="G143" s="1" t="s">
        <v>82</v>
      </c>
      <c r="H143" s="3">
        <v>25677.37</v>
      </c>
      <c r="I143" s="10">
        <v>103</v>
      </c>
      <c r="L143" s="3">
        <f t="shared" si="2"/>
        <v>128659.77000000009</v>
      </c>
    </row>
    <row r="144" spans="1:12" x14ac:dyDescent="0.2">
      <c r="A144" s="1" t="s">
        <v>1127</v>
      </c>
      <c r="B144" s="2">
        <v>42886</v>
      </c>
      <c r="C144" s="1" t="s">
        <v>377</v>
      </c>
      <c r="D144" s="1">
        <v>31652</v>
      </c>
      <c r="E144" s="1" t="s">
        <v>4</v>
      </c>
      <c r="F144" s="1" t="s">
        <v>1044</v>
      </c>
      <c r="G144" s="1" t="s">
        <v>377</v>
      </c>
      <c r="H144" s="3">
        <v>9688.1</v>
      </c>
      <c r="L144" s="3">
        <f t="shared" si="2"/>
        <v>138347.87000000008</v>
      </c>
    </row>
    <row r="145" spans="1:12" x14ac:dyDescent="0.2">
      <c r="A145" s="1" t="s">
        <v>1128</v>
      </c>
      <c r="B145" s="2">
        <v>42886</v>
      </c>
      <c r="C145" s="1" t="s">
        <v>3</v>
      </c>
      <c r="D145" s="1">
        <v>31654</v>
      </c>
      <c r="E145" s="1" t="s">
        <v>4</v>
      </c>
      <c r="F145" s="1" t="s">
        <v>308</v>
      </c>
      <c r="G145" s="1" t="s">
        <v>49</v>
      </c>
      <c r="H145" s="3">
        <v>2040</v>
      </c>
      <c r="I145" s="10">
        <v>106</v>
      </c>
      <c r="L145" s="3">
        <f t="shared" si="2"/>
        <v>140387.87000000008</v>
      </c>
    </row>
    <row r="146" spans="1:12" x14ac:dyDescent="0.2">
      <c r="A146" s="1" t="s">
        <v>741</v>
      </c>
      <c r="B146" s="2">
        <v>42886</v>
      </c>
      <c r="C146" s="1" t="s">
        <v>3</v>
      </c>
      <c r="D146" s="1">
        <v>31655</v>
      </c>
      <c r="E146" s="1" t="s">
        <v>4</v>
      </c>
      <c r="F146" s="1" t="s">
        <v>308</v>
      </c>
      <c r="G146" s="1" t="s">
        <v>49</v>
      </c>
      <c r="H146" s="3">
        <v>2040</v>
      </c>
      <c r="I146" s="10">
        <v>107</v>
      </c>
      <c r="L146" s="3">
        <f t="shared" si="2"/>
        <v>142427.87000000008</v>
      </c>
    </row>
    <row r="147" spans="1:12" x14ac:dyDescent="0.2">
      <c r="A147" s="1" t="s">
        <v>1129</v>
      </c>
      <c r="B147" s="2">
        <v>42886</v>
      </c>
      <c r="C147" s="1" t="s">
        <v>3</v>
      </c>
      <c r="D147" s="1">
        <v>31656</v>
      </c>
      <c r="E147" s="1" t="s">
        <v>4</v>
      </c>
      <c r="F147" s="1" t="s">
        <v>308</v>
      </c>
      <c r="G147" s="1" t="s">
        <v>101</v>
      </c>
      <c r="H147" s="3">
        <v>3250</v>
      </c>
      <c r="I147" s="10">
        <v>108</v>
      </c>
      <c r="L147" s="3">
        <f t="shared" si="2"/>
        <v>145677.87000000008</v>
      </c>
    </row>
    <row r="148" spans="1:12" x14ac:dyDescent="0.2">
      <c r="A148" s="1" t="s">
        <v>1130</v>
      </c>
      <c r="B148" s="2">
        <v>42886</v>
      </c>
      <c r="C148" s="1" t="s">
        <v>35</v>
      </c>
      <c r="D148" s="1">
        <v>31657</v>
      </c>
      <c r="E148" s="1" t="s">
        <v>4</v>
      </c>
      <c r="F148" s="1" t="s">
        <v>308</v>
      </c>
      <c r="G148" s="1" t="s">
        <v>1131</v>
      </c>
      <c r="H148" s="3">
        <v>10000</v>
      </c>
      <c r="I148" s="10">
        <v>109</v>
      </c>
      <c r="L148" s="3">
        <f t="shared" si="2"/>
        <v>155677.87000000008</v>
      </c>
    </row>
    <row r="149" spans="1:12" x14ac:dyDescent="0.2">
      <c r="A149" s="1" t="s">
        <v>1132</v>
      </c>
      <c r="B149" s="2">
        <v>42886</v>
      </c>
      <c r="C149" s="1" t="s">
        <v>44</v>
      </c>
      <c r="D149" s="1">
        <v>31660</v>
      </c>
      <c r="E149" s="1" t="s">
        <v>4</v>
      </c>
      <c r="F149" s="1" t="s">
        <v>308</v>
      </c>
      <c r="G149" s="1" t="s">
        <v>971</v>
      </c>
      <c r="H149" s="3">
        <v>3588.99</v>
      </c>
      <c r="I149" s="10">
        <v>110</v>
      </c>
      <c r="L149" s="3">
        <f t="shared" si="2"/>
        <v>159266.86000000007</v>
      </c>
    </row>
    <row r="150" spans="1:12" x14ac:dyDescent="0.2">
      <c r="A150" s="1" t="s">
        <v>1133</v>
      </c>
      <c r="B150" s="2">
        <v>42886</v>
      </c>
      <c r="C150" s="1" t="s">
        <v>35</v>
      </c>
      <c r="D150" s="1">
        <v>31661</v>
      </c>
      <c r="E150" s="1" t="s">
        <v>4</v>
      </c>
      <c r="F150" s="1" t="s">
        <v>308</v>
      </c>
      <c r="G150" s="1" t="s">
        <v>1134</v>
      </c>
      <c r="H150" s="3">
        <v>1408</v>
      </c>
      <c r="I150" s="10">
        <v>111</v>
      </c>
      <c r="L150" s="3">
        <f t="shared" si="2"/>
        <v>160674.86000000007</v>
      </c>
    </row>
    <row r="151" spans="1:12" x14ac:dyDescent="0.2">
      <c r="A151" s="1" t="s">
        <v>1135</v>
      </c>
      <c r="B151" s="2">
        <v>42886</v>
      </c>
      <c r="C151" s="1" t="s">
        <v>3</v>
      </c>
      <c r="D151" s="1">
        <v>31665</v>
      </c>
      <c r="E151" s="1" t="s">
        <v>4</v>
      </c>
      <c r="F151" s="1" t="s">
        <v>308</v>
      </c>
      <c r="G151" s="1" t="s">
        <v>277</v>
      </c>
      <c r="H151" s="3">
        <v>235300</v>
      </c>
      <c r="I151" s="10">
        <v>112</v>
      </c>
      <c r="L151" s="3">
        <f t="shared" si="2"/>
        <v>395974.8600000001</v>
      </c>
    </row>
    <row r="152" spans="1:12" x14ac:dyDescent="0.2">
      <c r="A152" s="1" t="s">
        <v>1136</v>
      </c>
      <c r="B152" s="2">
        <v>42886</v>
      </c>
      <c r="C152" s="1" t="s">
        <v>82</v>
      </c>
      <c r="D152" s="1">
        <v>31668</v>
      </c>
      <c r="E152" s="1" t="s">
        <v>4</v>
      </c>
      <c r="F152" s="1" t="s">
        <v>308</v>
      </c>
      <c r="G152" s="1" t="s">
        <v>82</v>
      </c>
      <c r="H152" s="3">
        <v>16550.64</v>
      </c>
      <c r="L152" s="3">
        <f t="shared" si="2"/>
        <v>412525.50000000012</v>
      </c>
    </row>
    <row r="153" spans="1:12" x14ac:dyDescent="0.2">
      <c r="A153" s="1" t="s">
        <v>1137</v>
      </c>
      <c r="B153" s="2">
        <v>42886</v>
      </c>
      <c r="C153" s="1" t="s">
        <v>935</v>
      </c>
      <c r="D153" s="1">
        <v>33121</v>
      </c>
      <c r="E153" s="1" t="s">
        <v>15</v>
      </c>
      <c r="F153" s="1" t="s">
        <v>16</v>
      </c>
      <c r="G153" s="1" t="s">
        <v>1138</v>
      </c>
      <c r="J153" s="3">
        <v>16773.259999999998</v>
      </c>
      <c r="K153" s="11">
        <v>20</v>
      </c>
      <c r="L153" s="3">
        <f t="shared" si="2"/>
        <v>395752.24000000011</v>
      </c>
    </row>
    <row r="154" spans="1:12" x14ac:dyDescent="0.2">
      <c r="A154" s="1" t="s">
        <v>255</v>
      </c>
      <c r="B154" s="2">
        <v>42886</v>
      </c>
      <c r="C154" s="1" t="s">
        <v>35</v>
      </c>
      <c r="D154" s="1">
        <v>31684</v>
      </c>
      <c r="E154" s="1" t="s">
        <v>4</v>
      </c>
      <c r="F154" s="1" t="s">
        <v>308</v>
      </c>
      <c r="G154" s="1" t="s">
        <v>1139</v>
      </c>
      <c r="H154" s="3">
        <v>1000</v>
      </c>
      <c r="I154" s="10">
        <v>113</v>
      </c>
      <c r="L154" s="3">
        <f t="shared" si="2"/>
        <v>396752.24000000011</v>
      </c>
    </row>
    <row r="155" spans="1:12" x14ac:dyDescent="0.2">
      <c r="A155" s="1" t="s">
        <v>1140</v>
      </c>
      <c r="B155" s="2">
        <v>42886</v>
      </c>
      <c r="C155" s="1" t="s">
        <v>14</v>
      </c>
      <c r="D155" s="1">
        <v>33179</v>
      </c>
      <c r="E155" s="1" t="s">
        <v>15</v>
      </c>
      <c r="F155" s="1" t="s">
        <v>16</v>
      </c>
      <c r="G155" s="1" t="s">
        <v>17</v>
      </c>
      <c r="J155" s="3">
        <v>126000</v>
      </c>
      <c r="K155" s="11">
        <v>21</v>
      </c>
      <c r="L155" s="3">
        <f t="shared" si="2"/>
        <v>270752.24000000011</v>
      </c>
    </row>
    <row r="156" spans="1:12" x14ac:dyDescent="0.2">
      <c r="B156" s="2">
        <v>42886</v>
      </c>
      <c r="F156" s="1" t="s">
        <v>16</v>
      </c>
      <c r="H156" s="3">
        <v>6.61</v>
      </c>
      <c r="L156" s="3">
        <f t="shared" si="2"/>
        <v>270758.85000000009</v>
      </c>
    </row>
  </sheetData>
  <autoFilter ref="A4:M155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6"/>
  <sheetViews>
    <sheetView topLeftCell="A133" workbookViewId="0">
      <selection activeCell="L166" sqref="L166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2.7109375" style="1" bestFit="1" customWidth="1"/>
    <col min="8" max="8" width="11.140625" style="3" bestFit="1" customWidth="1"/>
    <col min="9" max="9" width="3.570312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5" width="11.42578125" style="1"/>
    <col min="16" max="16" width="9.85546875" style="1" bestFit="1" customWidth="1"/>
    <col min="17" max="16384" width="11.42578125" style="1"/>
  </cols>
  <sheetData>
    <row r="2" spans="1:16" x14ac:dyDescent="0.2">
      <c r="A2" s="1" t="s">
        <v>0</v>
      </c>
    </row>
    <row r="4" spans="1:16" x14ac:dyDescent="0.2">
      <c r="G4" s="1" t="s">
        <v>1</v>
      </c>
      <c r="L4" s="3">
        <v>270758.85000000009</v>
      </c>
      <c r="O4" s="3"/>
      <c r="P4" s="6"/>
    </row>
    <row r="5" spans="1:16" x14ac:dyDescent="0.2">
      <c r="A5" s="1" t="s">
        <v>1142</v>
      </c>
      <c r="B5" s="2">
        <v>42887</v>
      </c>
      <c r="C5" s="1" t="s">
        <v>35</v>
      </c>
      <c r="D5" s="1">
        <v>31671</v>
      </c>
      <c r="E5" s="1" t="s">
        <v>4</v>
      </c>
      <c r="F5" s="1" t="s">
        <v>1044</v>
      </c>
      <c r="G5" s="1" t="s">
        <v>1143</v>
      </c>
      <c r="H5" s="3">
        <v>983.18</v>
      </c>
      <c r="I5" s="5" t="s">
        <v>284</v>
      </c>
      <c r="L5" s="3">
        <f>+L4+H5-J5</f>
        <v>271742.03000000009</v>
      </c>
      <c r="O5" s="3"/>
      <c r="P5" s="6"/>
    </row>
    <row r="6" spans="1:16" x14ac:dyDescent="0.2">
      <c r="A6" s="1" t="s">
        <v>294</v>
      </c>
      <c r="B6" s="2">
        <v>42887</v>
      </c>
      <c r="C6" s="1" t="s">
        <v>82</v>
      </c>
      <c r="D6" s="1">
        <v>31678</v>
      </c>
      <c r="E6" s="1" t="s">
        <v>4</v>
      </c>
      <c r="F6" s="1" t="s">
        <v>1044</v>
      </c>
      <c r="G6" s="1" t="s">
        <v>82</v>
      </c>
      <c r="H6" s="3">
        <v>7471.23</v>
      </c>
      <c r="I6" s="5">
        <v>1</v>
      </c>
      <c r="L6" s="3">
        <f t="shared" ref="L6:L69" si="0">+L5+H6-J6</f>
        <v>279213.26000000007</v>
      </c>
      <c r="O6" s="3"/>
      <c r="P6" s="6"/>
    </row>
    <row r="7" spans="1:16" x14ac:dyDescent="0.2">
      <c r="A7" s="1" t="s">
        <v>1144</v>
      </c>
      <c r="B7" s="2">
        <v>42887</v>
      </c>
      <c r="C7" s="1" t="s">
        <v>3</v>
      </c>
      <c r="D7" s="1">
        <v>31679</v>
      </c>
      <c r="E7" s="1" t="s">
        <v>4</v>
      </c>
      <c r="F7" s="1" t="s">
        <v>308</v>
      </c>
      <c r="G7" s="1" t="s">
        <v>101</v>
      </c>
      <c r="H7" s="3">
        <v>3250</v>
      </c>
      <c r="I7" s="5">
        <v>2</v>
      </c>
      <c r="L7" s="3">
        <f t="shared" si="0"/>
        <v>282463.26000000007</v>
      </c>
      <c r="O7" s="3"/>
      <c r="P7" s="6"/>
    </row>
    <row r="8" spans="1:16" x14ac:dyDescent="0.2">
      <c r="A8" s="1" t="s">
        <v>1145</v>
      </c>
      <c r="B8" s="2">
        <v>42887</v>
      </c>
      <c r="C8" s="1" t="s">
        <v>3</v>
      </c>
      <c r="D8" s="1">
        <v>31685</v>
      </c>
      <c r="E8" s="1" t="s">
        <v>4</v>
      </c>
      <c r="F8" s="1" t="s">
        <v>308</v>
      </c>
      <c r="G8" s="1" t="s">
        <v>72</v>
      </c>
      <c r="H8" s="3">
        <v>3169.01</v>
      </c>
      <c r="I8" s="5">
        <v>3</v>
      </c>
      <c r="L8" s="3">
        <f t="shared" si="0"/>
        <v>285632.27000000008</v>
      </c>
      <c r="O8" s="3"/>
      <c r="P8" s="6"/>
    </row>
    <row r="9" spans="1:16" x14ac:dyDescent="0.2">
      <c r="A9" s="1" t="s">
        <v>1146</v>
      </c>
      <c r="B9" s="2">
        <v>42887</v>
      </c>
      <c r="C9" s="1" t="s">
        <v>82</v>
      </c>
      <c r="D9" s="1">
        <v>31689</v>
      </c>
      <c r="E9" s="1" t="s">
        <v>4</v>
      </c>
      <c r="F9" s="1" t="s">
        <v>308</v>
      </c>
      <c r="G9" s="1" t="s">
        <v>82</v>
      </c>
      <c r="H9" s="3">
        <v>3787</v>
      </c>
      <c r="I9" s="5">
        <v>1</v>
      </c>
      <c r="L9" s="3">
        <f t="shared" si="0"/>
        <v>289419.27000000008</v>
      </c>
      <c r="O9" s="3"/>
      <c r="P9" s="6"/>
    </row>
    <row r="10" spans="1:16" x14ac:dyDescent="0.2">
      <c r="A10" s="1" t="s">
        <v>1147</v>
      </c>
      <c r="B10" s="2">
        <v>42887</v>
      </c>
      <c r="C10" s="1" t="s">
        <v>14</v>
      </c>
      <c r="D10" s="1">
        <v>33178</v>
      </c>
      <c r="E10" s="1" t="s">
        <v>15</v>
      </c>
      <c r="F10" s="1" t="s">
        <v>16</v>
      </c>
      <c r="G10" s="1" t="s">
        <v>17</v>
      </c>
      <c r="J10" s="3">
        <v>817000</v>
      </c>
      <c r="K10" s="4">
        <v>1</v>
      </c>
      <c r="L10" s="3">
        <f t="shared" si="0"/>
        <v>-527580.73</v>
      </c>
      <c r="O10" s="3"/>
      <c r="P10" s="6"/>
    </row>
    <row r="11" spans="1:16" x14ac:dyDescent="0.2">
      <c r="A11" s="1" t="s">
        <v>1148</v>
      </c>
      <c r="B11" s="2">
        <v>42887</v>
      </c>
      <c r="C11" s="1" t="s">
        <v>14</v>
      </c>
      <c r="D11" s="1">
        <v>33175</v>
      </c>
      <c r="E11" s="1" t="s">
        <v>19</v>
      </c>
      <c r="F11" s="1" t="s">
        <v>16</v>
      </c>
      <c r="G11" s="1" t="s">
        <v>458</v>
      </c>
      <c r="H11" s="3">
        <v>537000</v>
      </c>
      <c r="I11" s="5">
        <v>4</v>
      </c>
      <c r="L11" s="3">
        <f t="shared" si="0"/>
        <v>9419.2700000000186</v>
      </c>
      <c r="O11" s="3"/>
      <c r="P11" s="6"/>
    </row>
    <row r="12" spans="1:16" x14ac:dyDescent="0.2">
      <c r="A12" s="1" t="s">
        <v>1149</v>
      </c>
      <c r="B12" s="2">
        <v>42888</v>
      </c>
      <c r="C12" s="1" t="s">
        <v>35</v>
      </c>
      <c r="D12" s="1">
        <v>31692</v>
      </c>
      <c r="E12" s="1" t="s">
        <v>4</v>
      </c>
      <c r="F12" s="1" t="s">
        <v>1044</v>
      </c>
      <c r="G12" s="1" t="s">
        <v>1150</v>
      </c>
      <c r="H12" s="3">
        <v>15000</v>
      </c>
      <c r="I12" s="5">
        <v>5</v>
      </c>
      <c r="L12" s="3">
        <f t="shared" si="0"/>
        <v>24419.270000000019</v>
      </c>
      <c r="O12" s="3"/>
      <c r="P12" s="6"/>
    </row>
    <row r="13" spans="1:16" x14ac:dyDescent="0.2">
      <c r="A13" s="1" t="s">
        <v>1151</v>
      </c>
      <c r="B13" s="2">
        <v>42888</v>
      </c>
      <c r="C13" s="1" t="s">
        <v>82</v>
      </c>
      <c r="D13" s="1">
        <v>31695</v>
      </c>
      <c r="E13" s="1" t="s">
        <v>4</v>
      </c>
      <c r="F13" s="1" t="s">
        <v>1044</v>
      </c>
      <c r="G13" s="1" t="s">
        <v>82</v>
      </c>
      <c r="H13" s="3">
        <v>82.93</v>
      </c>
      <c r="I13" s="5">
        <v>6</v>
      </c>
      <c r="L13" s="3">
        <f t="shared" si="0"/>
        <v>24502.200000000019</v>
      </c>
      <c r="O13" s="3"/>
      <c r="P13" s="6"/>
    </row>
    <row r="14" spans="1:16" x14ac:dyDescent="0.2">
      <c r="A14" s="1" t="s">
        <v>1152</v>
      </c>
      <c r="B14" s="2">
        <v>42888</v>
      </c>
      <c r="C14" s="1" t="s">
        <v>3</v>
      </c>
      <c r="D14" s="1">
        <v>31696</v>
      </c>
      <c r="E14" s="1" t="s">
        <v>4</v>
      </c>
      <c r="F14" s="1" t="s">
        <v>308</v>
      </c>
      <c r="G14" s="1" t="s">
        <v>1153</v>
      </c>
      <c r="H14" s="3">
        <v>1099</v>
      </c>
      <c r="I14" s="5" t="s">
        <v>285</v>
      </c>
      <c r="L14" s="3">
        <f t="shared" si="0"/>
        <v>25601.200000000019</v>
      </c>
      <c r="O14" s="3"/>
      <c r="P14" s="6"/>
    </row>
    <row r="15" spans="1:16" x14ac:dyDescent="0.2">
      <c r="A15" s="1" t="s">
        <v>1154</v>
      </c>
      <c r="B15" s="2">
        <v>42888</v>
      </c>
      <c r="C15" s="1" t="s">
        <v>3</v>
      </c>
      <c r="D15" s="1">
        <v>31698</v>
      </c>
      <c r="E15" s="1" t="s">
        <v>4</v>
      </c>
      <c r="F15" s="1" t="s">
        <v>308</v>
      </c>
      <c r="G15" s="1" t="s">
        <v>101</v>
      </c>
      <c r="H15" s="3">
        <v>1970</v>
      </c>
      <c r="I15" s="5">
        <v>7</v>
      </c>
      <c r="L15" s="3">
        <f t="shared" si="0"/>
        <v>27571.200000000019</v>
      </c>
      <c r="O15" s="3"/>
      <c r="P15" s="6"/>
    </row>
    <row r="16" spans="1:16" x14ac:dyDescent="0.2">
      <c r="A16" s="1" t="s">
        <v>1155</v>
      </c>
      <c r="B16" s="2">
        <v>42888</v>
      </c>
      <c r="C16" s="1" t="s">
        <v>3</v>
      </c>
      <c r="D16" s="1">
        <v>31699</v>
      </c>
      <c r="E16" s="1" t="s">
        <v>4</v>
      </c>
      <c r="F16" s="1" t="s">
        <v>308</v>
      </c>
      <c r="G16" s="1" t="s">
        <v>888</v>
      </c>
      <c r="H16" s="3">
        <v>1970</v>
      </c>
      <c r="I16" s="5">
        <v>8</v>
      </c>
      <c r="L16" s="3">
        <f t="shared" si="0"/>
        <v>29541.200000000019</v>
      </c>
      <c r="O16" s="3"/>
      <c r="P16" s="6"/>
    </row>
    <row r="17" spans="1:16" x14ac:dyDescent="0.2">
      <c r="A17" s="1" t="s">
        <v>1156</v>
      </c>
      <c r="B17" s="2">
        <v>42888</v>
      </c>
      <c r="C17" s="1" t="s">
        <v>3</v>
      </c>
      <c r="D17" s="1">
        <v>31696</v>
      </c>
      <c r="E17" s="1" t="s">
        <v>4</v>
      </c>
      <c r="F17" s="1" t="s">
        <v>308</v>
      </c>
      <c r="G17" s="1" t="s">
        <v>1157</v>
      </c>
      <c r="J17" s="3">
        <v>1099</v>
      </c>
      <c r="K17" s="4" t="s">
        <v>285</v>
      </c>
      <c r="L17" s="3">
        <f t="shared" si="0"/>
        <v>28442.200000000019</v>
      </c>
      <c r="O17" s="3"/>
      <c r="P17" s="6"/>
    </row>
    <row r="18" spans="1:16" x14ac:dyDescent="0.2">
      <c r="A18" s="1" t="s">
        <v>1158</v>
      </c>
      <c r="B18" s="2">
        <v>42888</v>
      </c>
      <c r="C18" s="1" t="s">
        <v>82</v>
      </c>
      <c r="D18" s="1">
        <v>31702</v>
      </c>
      <c r="E18" s="1" t="s">
        <v>4</v>
      </c>
      <c r="F18" s="1" t="s">
        <v>308</v>
      </c>
      <c r="G18" s="1" t="s">
        <v>82</v>
      </c>
      <c r="H18" s="3">
        <v>14985.36</v>
      </c>
      <c r="I18" s="5">
        <v>6</v>
      </c>
      <c r="L18" s="3">
        <f t="shared" si="0"/>
        <v>43427.560000000019</v>
      </c>
      <c r="O18" s="3"/>
      <c r="P18" s="6"/>
    </row>
    <row r="19" spans="1:16" x14ac:dyDescent="0.2">
      <c r="A19" s="1" t="s">
        <v>1159</v>
      </c>
      <c r="B19" s="2">
        <v>42889</v>
      </c>
      <c r="C19" s="1" t="s">
        <v>3</v>
      </c>
      <c r="D19" s="1">
        <v>31703</v>
      </c>
      <c r="E19" s="1" t="s">
        <v>4</v>
      </c>
      <c r="F19" s="1" t="s">
        <v>308</v>
      </c>
      <c r="G19" s="1" t="s">
        <v>1160</v>
      </c>
      <c r="H19" s="3">
        <v>2656</v>
      </c>
      <c r="I19" s="5">
        <v>9</v>
      </c>
      <c r="L19" s="3">
        <f t="shared" si="0"/>
        <v>46083.560000000019</v>
      </c>
      <c r="O19" s="3"/>
      <c r="P19" s="6"/>
    </row>
    <row r="20" spans="1:16" x14ac:dyDescent="0.2">
      <c r="A20" s="1" t="s">
        <v>1161</v>
      </c>
      <c r="B20" s="2">
        <v>42889</v>
      </c>
      <c r="C20" s="1" t="s">
        <v>3</v>
      </c>
      <c r="D20" s="1">
        <v>31705</v>
      </c>
      <c r="E20" s="1" t="s">
        <v>4</v>
      </c>
      <c r="F20" s="1" t="s">
        <v>308</v>
      </c>
      <c r="G20" s="1" t="s">
        <v>1162</v>
      </c>
      <c r="H20" s="3">
        <v>3784</v>
      </c>
      <c r="I20" s="5">
        <v>10</v>
      </c>
      <c r="L20" s="3">
        <f t="shared" si="0"/>
        <v>49867.560000000019</v>
      </c>
      <c r="O20" s="3"/>
      <c r="P20" s="6"/>
    </row>
    <row r="21" spans="1:16" x14ac:dyDescent="0.2">
      <c r="A21" s="1" t="s">
        <v>1163</v>
      </c>
      <c r="B21" s="2">
        <v>42889</v>
      </c>
      <c r="C21" s="1" t="s">
        <v>82</v>
      </c>
      <c r="D21" s="1">
        <v>31713</v>
      </c>
      <c r="E21" s="1" t="s">
        <v>4</v>
      </c>
      <c r="F21" s="1" t="s">
        <v>308</v>
      </c>
      <c r="G21" s="1" t="s">
        <v>82</v>
      </c>
      <c r="H21" s="3">
        <v>39716.67</v>
      </c>
      <c r="I21" s="5">
        <v>11</v>
      </c>
      <c r="L21" s="3">
        <f t="shared" si="0"/>
        <v>89584.23000000001</v>
      </c>
      <c r="O21" s="3"/>
      <c r="P21" s="6"/>
    </row>
    <row r="22" spans="1:16" x14ac:dyDescent="0.2">
      <c r="A22" s="1" t="s">
        <v>1164</v>
      </c>
      <c r="B22" s="2">
        <v>42889</v>
      </c>
      <c r="C22" s="1" t="s">
        <v>14</v>
      </c>
      <c r="D22" s="1">
        <v>33371</v>
      </c>
      <c r="E22" s="1" t="s">
        <v>628</v>
      </c>
      <c r="F22" s="1" t="s">
        <v>16</v>
      </c>
      <c r="G22" s="1" t="s">
        <v>1165</v>
      </c>
      <c r="J22" s="3">
        <v>56000</v>
      </c>
      <c r="K22" s="4">
        <v>2</v>
      </c>
      <c r="L22" s="3">
        <f t="shared" si="0"/>
        <v>33584.23000000001</v>
      </c>
      <c r="O22" s="3"/>
      <c r="P22" s="6"/>
    </row>
    <row r="23" spans="1:16" x14ac:dyDescent="0.2">
      <c r="A23" s="1" t="s">
        <v>1166</v>
      </c>
      <c r="B23" s="2">
        <v>42890</v>
      </c>
      <c r="C23" s="1" t="s">
        <v>82</v>
      </c>
      <c r="D23" s="1">
        <v>31716</v>
      </c>
      <c r="E23" s="1" t="s">
        <v>4</v>
      </c>
      <c r="F23" s="1" t="s">
        <v>1044</v>
      </c>
      <c r="G23" s="1" t="s">
        <v>82</v>
      </c>
      <c r="H23" s="3">
        <v>1000</v>
      </c>
      <c r="I23" s="5">
        <v>12</v>
      </c>
      <c r="L23" s="3">
        <f t="shared" si="0"/>
        <v>34584.23000000001</v>
      </c>
      <c r="O23" s="3"/>
      <c r="P23" s="6"/>
    </row>
    <row r="24" spans="1:16" x14ac:dyDescent="0.2">
      <c r="A24" s="1" t="s">
        <v>1167</v>
      </c>
      <c r="B24" s="2">
        <v>42891</v>
      </c>
      <c r="C24" s="1" t="s">
        <v>377</v>
      </c>
      <c r="D24" s="1">
        <v>31718</v>
      </c>
      <c r="E24" s="1" t="s">
        <v>4</v>
      </c>
      <c r="F24" s="1" t="s">
        <v>308</v>
      </c>
      <c r="G24" s="1" t="s">
        <v>1168</v>
      </c>
      <c r="H24" s="3">
        <v>36951.25</v>
      </c>
      <c r="I24" s="5">
        <v>13</v>
      </c>
      <c r="L24" s="3">
        <f t="shared" si="0"/>
        <v>71535.48000000001</v>
      </c>
      <c r="O24" s="3"/>
      <c r="P24" s="6"/>
    </row>
    <row r="25" spans="1:16" x14ac:dyDescent="0.2">
      <c r="A25" s="1" t="s">
        <v>1169</v>
      </c>
      <c r="B25" s="2">
        <v>42891</v>
      </c>
      <c r="C25" s="1" t="s">
        <v>3</v>
      </c>
      <c r="D25" s="1">
        <v>31724</v>
      </c>
      <c r="E25" s="1" t="s">
        <v>4</v>
      </c>
      <c r="F25" s="1" t="s">
        <v>1044</v>
      </c>
      <c r="G25" s="1" t="s">
        <v>1170</v>
      </c>
      <c r="H25" s="3">
        <v>2824</v>
      </c>
      <c r="I25" s="5">
        <v>14</v>
      </c>
      <c r="L25" s="3">
        <f t="shared" si="0"/>
        <v>74359.48000000001</v>
      </c>
      <c r="O25" s="3"/>
      <c r="P25" s="6"/>
    </row>
    <row r="26" spans="1:16" x14ac:dyDescent="0.2">
      <c r="A26" s="1" t="s">
        <v>317</v>
      </c>
      <c r="B26" s="2">
        <v>42891</v>
      </c>
      <c r="C26" s="1" t="s">
        <v>3</v>
      </c>
      <c r="D26" s="1">
        <v>31725</v>
      </c>
      <c r="E26" s="1" t="s">
        <v>4</v>
      </c>
      <c r="F26" s="1" t="s">
        <v>1044</v>
      </c>
      <c r="G26" s="1" t="s">
        <v>49</v>
      </c>
      <c r="H26" s="3">
        <v>2903</v>
      </c>
      <c r="I26" s="5">
        <v>15</v>
      </c>
      <c r="L26" s="3">
        <f t="shared" si="0"/>
        <v>77262.48000000001</v>
      </c>
      <c r="O26" s="3"/>
      <c r="P26" s="6"/>
    </row>
    <row r="27" spans="1:16" x14ac:dyDescent="0.2">
      <c r="A27" s="1" t="s">
        <v>1171</v>
      </c>
      <c r="B27" s="2">
        <v>42891</v>
      </c>
      <c r="C27" s="1" t="s">
        <v>82</v>
      </c>
      <c r="D27" s="1">
        <v>31727</v>
      </c>
      <c r="E27" s="1" t="s">
        <v>4</v>
      </c>
      <c r="F27" s="1" t="s">
        <v>1044</v>
      </c>
      <c r="G27" s="1" t="s">
        <v>82</v>
      </c>
      <c r="H27" s="3">
        <v>1633</v>
      </c>
      <c r="I27" s="5">
        <v>13</v>
      </c>
      <c r="L27" s="3">
        <f t="shared" si="0"/>
        <v>78895.48000000001</v>
      </c>
      <c r="O27" s="3"/>
      <c r="P27" s="6"/>
    </row>
    <row r="28" spans="1:16" x14ac:dyDescent="0.2">
      <c r="A28" s="1" t="s">
        <v>1172</v>
      </c>
      <c r="B28" s="2">
        <v>42891</v>
      </c>
      <c r="C28" s="1" t="s">
        <v>14</v>
      </c>
      <c r="D28" s="1">
        <v>33372</v>
      </c>
      <c r="E28" s="1" t="s">
        <v>628</v>
      </c>
      <c r="F28" s="1" t="s">
        <v>16</v>
      </c>
      <c r="G28" s="1" t="s">
        <v>1165</v>
      </c>
      <c r="J28" s="3">
        <v>44000</v>
      </c>
      <c r="K28" s="4">
        <v>3</v>
      </c>
      <c r="L28" s="3">
        <f t="shared" si="0"/>
        <v>34895.48000000001</v>
      </c>
      <c r="O28" s="3"/>
      <c r="P28" s="6"/>
    </row>
    <row r="29" spans="1:16" x14ac:dyDescent="0.2">
      <c r="A29" s="1" t="s">
        <v>1173</v>
      </c>
      <c r="B29" s="2">
        <v>42892</v>
      </c>
      <c r="C29" s="1" t="s">
        <v>35</v>
      </c>
      <c r="D29" s="1">
        <v>31735</v>
      </c>
      <c r="E29" s="1" t="s">
        <v>4</v>
      </c>
      <c r="F29" s="1" t="s">
        <v>1044</v>
      </c>
      <c r="G29" s="1" t="s">
        <v>1174</v>
      </c>
      <c r="H29" s="3">
        <v>5490.99</v>
      </c>
      <c r="I29" s="5" t="s">
        <v>286</v>
      </c>
      <c r="L29" s="3">
        <f t="shared" si="0"/>
        <v>40386.470000000008</v>
      </c>
      <c r="O29" s="3"/>
      <c r="P29" s="6"/>
    </row>
    <row r="30" spans="1:16" x14ac:dyDescent="0.2">
      <c r="A30" s="1" t="s">
        <v>1175</v>
      </c>
      <c r="B30" s="2">
        <v>42892</v>
      </c>
      <c r="C30" s="1" t="s">
        <v>35</v>
      </c>
      <c r="D30" s="1">
        <v>31736</v>
      </c>
      <c r="E30" s="1" t="s">
        <v>4</v>
      </c>
      <c r="F30" s="1" t="s">
        <v>1044</v>
      </c>
      <c r="G30" s="1" t="s">
        <v>1176</v>
      </c>
      <c r="H30" s="3">
        <v>130000</v>
      </c>
      <c r="I30" s="5">
        <v>16</v>
      </c>
      <c r="L30" s="3">
        <f t="shared" si="0"/>
        <v>170386.47</v>
      </c>
      <c r="O30" s="3"/>
      <c r="P30" s="6"/>
    </row>
    <row r="31" spans="1:16" x14ac:dyDescent="0.2">
      <c r="A31" s="1" t="s">
        <v>1177</v>
      </c>
      <c r="B31" s="2">
        <v>42892</v>
      </c>
      <c r="C31" s="1" t="s">
        <v>35</v>
      </c>
      <c r="D31" s="1">
        <v>31738</v>
      </c>
      <c r="E31" s="1" t="s">
        <v>4</v>
      </c>
      <c r="F31" s="1" t="s">
        <v>1044</v>
      </c>
      <c r="G31" s="1" t="s">
        <v>1178</v>
      </c>
      <c r="H31" s="3">
        <v>53350</v>
      </c>
      <c r="I31" s="5">
        <v>17</v>
      </c>
      <c r="L31" s="3">
        <f t="shared" si="0"/>
        <v>223736.47</v>
      </c>
      <c r="O31" s="3"/>
      <c r="P31" s="6"/>
    </row>
    <row r="32" spans="1:16" x14ac:dyDescent="0.2">
      <c r="A32" s="1" t="s">
        <v>1179</v>
      </c>
      <c r="B32" s="2">
        <v>42892</v>
      </c>
      <c r="C32" s="1" t="s">
        <v>82</v>
      </c>
      <c r="D32" s="1">
        <v>31739</v>
      </c>
      <c r="E32" s="1" t="s">
        <v>4</v>
      </c>
      <c r="F32" s="1" t="s">
        <v>1044</v>
      </c>
      <c r="G32" s="1" t="s">
        <v>82</v>
      </c>
      <c r="H32" s="3">
        <v>4144.2700000000004</v>
      </c>
      <c r="I32" s="5">
        <v>18</v>
      </c>
      <c r="L32" s="3">
        <f t="shared" si="0"/>
        <v>227880.74</v>
      </c>
      <c r="O32" s="3"/>
      <c r="P32" s="6"/>
    </row>
    <row r="33" spans="1:16" x14ac:dyDescent="0.2">
      <c r="A33" s="1" t="s">
        <v>1180</v>
      </c>
      <c r="B33" s="2">
        <v>42892</v>
      </c>
      <c r="C33" s="1" t="s">
        <v>14</v>
      </c>
      <c r="D33" s="1">
        <v>33370</v>
      </c>
      <c r="E33" s="1" t="s">
        <v>15</v>
      </c>
      <c r="F33" s="1" t="s">
        <v>16</v>
      </c>
      <c r="G33" s="1" t="s">
        <v>17</v>
      </c>
      <c r="J33" s="3">
        <v>184000</v>
      </c>
      <c r="K33" s="4">
        <v>4</v>
      </c>
      <c r="L33" s="3">
        <f t="shared" si="0"/>
        <v>43880.739999999991</v>
      </c>
      <c r="O33" s="3"/>
      <c r="P33" s="6"/>
    </row>
    <row r="34" spans="1:16" x14ac:dyDescent="0.2">
      <c r="A34" s="1" t="s">
        <v>55</v>
      </c>
      <c r="B34" s="2">
        <v>42893</v>
      </c>
      <c r="C34" s="1" t="s">
        <v>35</v>
      </c>
      <c r="D34" s="1">
        <v>31742</v>
      </c>
      <c r="E34" s="1" t="s">
        <v>4</v>
      </c>
      <c r="F34" s="1" t="s">
        <v>308</v>
      </c>
      <c r="G34" s="1" t="s">
        <v>1181</v>
      </c>
      <c r="H34" s="3">
        <v>230572.39</v>
      </c>
      <c r="I34" s="5">
        <v>19</v>
      </c>
      <c r="L34" s="3">
        <f t="shared" si="0"/>
        <v>274453.13</v>
      </c>
      <c r="O34" s="3"/>
      <c r="P34" s="6"/>
    </row>
    <row r="35" spans="1:16" x14ac:dyDescent="0.2">
      <c r="A35" s="1" t="s">
        <v>1182</v>
      </c>
      <c r="B35" s="2">
        <v>42893</v>
      </c>
      <c r="C35" s="1" t="s">
        <v>82</v>
      </c>
      <c r="D35" s="1">
        <v>31744</v>
      </c>
      <c r="E35" s="1" t="s">
        <v>4</v>
      </c>
      <c r="F35" s="1" t="s">
        <v>308</v>
      </c>
      <c r="G35" s="1" t="s">
        <v>82</v>
      </c>
      <c r="H35" s="3">
        <v>5621.06</v>
      </c>
      <c r="I35" s="5">
        <v>20</v>
      </c>
      <c r="L35" s="3">
        <f t="shared" si="0"/>
        <v>280074.19</v>
      </c>
      <c r="O35" s="3"/>
      <c r="P35" s="6"/>
    </row>
    <row r="36" spans="1:16" x14ac:dyDescent="0.2">
      <c r="A36" s="1" t="s">
        <v>1183</v>
      </c>
      <c r="B36" s="2">
        <v>42893</v>
      </c>
      <c r="C36" s="1" t="s">
        <v>3</v>
      </c>
      <c r="D36" s="1">
        <v>31746</v>
      </c>
      <c r="E36" s="1" t="s">
        <v>4</v>
      </c>
      <c r="F36" s="1" t="s">
        <v>1044</v>
      </c>
      <c r="G36" s="1" t="s">
        <v>1184</v>
      </c>
      <c r="H36" s="3">
        <v>1169</v>
      </c>
      <c r="I36" s="5">
        <v>21</v>
      </c>
      <c r="L36" s="3">
        <f t="shared" si="0"/>
        <v>281243.19</v>
      </c>
      <c r="O36" s="3"/>
      <c r="P36" s="6"/>
    </row>
    <row r="37" spans="1:16" x14ac:dyDescent="0.2">
      <c r="A37" s="1" t="s">
        <v>525</v>
      </c>
      <c r="B37" s="2">
        <v>42893</v>
      </c>
      <c r="C37" s="1" t="s">
        <v>3</v>
      </c>
      <c r="D37" s="1">
        <v>31753</v>
      </c>
      <c r="E37" s="1" t="s">
        <v>216</v>
      </c>
      <c r="F37" s="1" t="s">
        <v>1044</v>
      </c>
      <c r="G37" s="1" t="s">
        <v>1185</v>
      </c>
      <c r="H37" s="3">
        <v>20000</v>
      </c>
      <c r="I37" s="5">
        <v>22</v>
      </c>
      <c r="L37" s="3">
        <f t="shared" si="0"/>
        <v>301243.19</v>
      </c>
      <c r="O37" s="3"/>
      <c r="P37" s="6"/>
    </row>
    <row r="38" spans="1:16" x14ac:dyDescent="0.2">
      <c r="A38" s="1" t="s">
        <v>1186</v>
      </c>
      <c r="B38" s="2">
        <v>42893</v>
      </c>
      <c r="C38" s="1" t="s">
        <v>35</v>
      </c>
      <c r="D38" s="1">
        <v>31754</v>
      </c>
      <c r="E38" s="1" t="s">
        <v>4</v>
      </c>
      <c r="F38" s="1" t="s">
        <v>1044</v>
      </c>
      <c r="G38" s="1" t="s">
        <v>1187</v>
      </c>
      <c r="H38" s="3">
        <v>12500</v>
      </c>
      <c r="I38" s="5">
        <v>23</v>
      </c>
      <c r="L38" s="3">
        <f t="shared" si="0"/>
        <v>313743.19</v>
      </c>
      <c r="O38" s="3"/>
      <c r="P38" s="6"/>
    </row>
    <row r="39" spans="1:16" x14ac:dyDescent="0.2">
      <c r="A39" s="1" t="s">
        <v>806</v>
      </c>
      <c r="B39" s="2">
        <v>42893</v>
      </c>
      <c r="C39" s="1" t="s">
        <v>82</v>
      </c>
      <c r="D39" s="1">
        <v>31757</v>
      </c>
      <c r="E39" s="1" t="s">
        <v>4</v>
      </c>
      <c r="F39" s="1" t="s">
        <v>1044</v>
      </c>
      <c r="G39" s="1" t="s">
        <v>1188</v>
      </c>
      <c r="H39" s="3">
        <v>8297</v>
      </c>
      <c r="I39" s="5">
        <v>20</v>
      </c>
      <c r="L39" s="3">
        <f t="shared" si="0"/>
        <v>322040.19</v>
      </c>
      <c r="O39" s="3"/>
      <c r="P39" s="6"/>
    </row>
    <row r="40" spans="1:16" x14ac:dyDescent="0.2">
      <c r="A40" s="1" t="s">
        <v>361</v>
      </c>
      <c r="B40" s="2">
        <v>42893</v>
      </c>
      <c r="C40" s="1" t="s">
        <v>14</v>
      </c>
      <c r="D40" s="1">
        <v>33367</v>
      </c>
      <c r="E40" s="1" t="s">
        <v>15</v>
      </c>
      <c r="F40" s="1" t="s">
        <v>16</v>
      </c>
      <c r="G40" s="1" t="s">
        <v>17</v>
      </c>
      <c r="J40" s="3">
        <v>325000</v>
      </c>
      <c r="K40" s="4">
        <v>5</v>
      </c>
      <c r="L40" s="3">
        <f t="shared" si="0"/>
        <v>-2959.8099999999977</v>
      </c>
      <c r="O40" s="3"/>
      <c r="P40" s="6"/>
    </row>
    <row r="41" spans="1:16" x14ac:dyDescent="0.2">
      <c r="A41" s="1" t="s">
        <v>1189</v>
      </c>
      <c r="B41" s="2">
        <v>42893</v>
      </c>
      <c r="C41" s="1" t="s">
        <v>14</v>
      </c>
      <c r="D41" s="1">
        <v>33368</v>
      </c>
      <c r="E41" s="1" t="s">
        <v>15</v>
      </c>
      <c r="F41" s="1" t="s">
        <v>16</v>
      </c>
      <c r="G41" s="1" t="s">
        <v>17</v>
      </c>
      <c r="J41" s="3">
        <v>298000</v>
      </c>
      <c r="K41" s="4">
        <v>6</v>
      </c>
      <c r="L41" s="3">
        <f t="shared" si="0"/>
        <v>-300959.81</v>
      </c>
      <c r="O41" s="3"/>
      <c r="P41" s="6"/>
    </row>
    <row r="42" spans="1:16" x14ac:dyDescent="0.2">
      <c r="A42" s="1" t="s">
        <v>1190</v>
      </c>
      <c r="B42" s="2">
        <v>42893</v>
      </c>
      <c r="C42" s="1" t="s">
        <v>14</v>
      </c>
      <c r="D42" s="1">
        <v>33373</v>
      </c>
      <c r="E42" s="1" t="s">
        <v>19</v>
      </c>
      <c r="F42" s="1" t="s">
        <v>16</v>
      </c>
      <c r="G42" s="1" t="s">
        <v>458</v>
      </c>
      <c r="H42" s="3">
        <v>310000</v>
      </c>
      <c r="I42" s="5">
        <v>24</v>
      </c>
      <c r="L42" s="3">
        <f t="shared" si="0"/>
        <v>9040.1900000000023</v>
      </c>
      <c r="O42" s="3"/>
      <c r="P42" s="6"/>
    </row>
    <row r="43" spans="1:16" x14ac:dyDescent="0.2">
      <c r="A43" s="1" t="s">
        <v>329</v>
      </c>
      <c r="B43" s="2">
        <v>42894</v>
      </c>
      <c r="C43" s="1" t="s">
        <v>3</v>
      </c>
      <c r="D43" s="1">
        <v>31763</v>
      </c>
      <c r="E43" s="1" t="s">
        <v>4</v>
      </c>
      <c r="F43" s="1" t="s">
        <v>308</v>
      </c>
      <c r="G43" s="1" t="s">
        <v>1191</v>
      </c>
      <c r="H43" s="3">
        <v>15334</v>
      </c>
      <c r="I43" s="5" t="s">
        <v>288</v>
      </c>
      <c r="L43" s="3">
        <f t="shared" si="0"/>
        <v>24374.190000000002</v>
      </c>
      <c r="O43" s="3"/>
      <c r="P43" s="6"/>
    </row>
    <row r="44" spans="1:16" x14ac:dyDescent="0.2">
      <c r="A44" s="1" t="s">
        <v>979</v>
      </c>
      <c r="B44" s="2">
        <v>42894</v>
      </c>
      <c r="C44" s="1" t="s">
        <v>3</v>
      </c>
      <c r="D44" s="1">
        <v>31763</v>
      </c>
      <c r="E44" s="1" t="s">
        <v>4</v>
      </c>
      <c r="F44" s="1" t="s">
        <v>308</v>
      </c>
      <c r="G44" s="1" t="s">
        <v>1192</v>
      </c>
      <c r="J44" s="3">
        <v>15334</v>
      </c>
      <c r="K44" s="4" t="s">
        <v>288</v>
      </c>
      <c r="L44" s="3">
        <f t="shared" si="0"/>
        <v>9040.1900000000023</v>
      </c>
      <c r="O44" s="3"/>
      <c r="P44" s="6"/>
    </row>
    <row r="45" spans="1:16" x14ac:dyDescent="0.2">
      <c r="A45" s="1" t="s">
        <v>1193</v>
      </c>
      <c r="B45" s="2">
        <v>42894</v>
      </c>
      <c r="C45" s="1" t="s">
        <v>3</v>
      </c>
      <c r="D45" s="1">
        <v>31764</v>
      </c>
      <c r="E45" s="1" t="s">
        <v>4</v>
      </c>
      <c r="F45" s="1" t="s">
        <v>308</v>
      </c>
      <c r="G45" s="1" t="s">
        <v>1191</v>
      </c>
      <c r="H45" s="3">
        <v>15331</v>
      </c>
      <c r="I45" s="5">
        <v>25</v>
      </c>
      <c r="L45" s="3">
        <f t="shared" si="0"/>
        <v>24371.190000000002</v>
      </c>
      <c r="O45" s="3"/>
      <c r="P45" s="6"/>
    </row>
    <row r="46" spans="1:16" x14ac:dyDescent="0.2">
      <c r="A46" s="1" t="s">
        <v>1194</v>
      </c>
      <c r="B46" s="2">
        <v>42894</v>
      </c>
      <c r="C46" s="1" t="s">
        <v>82</v>
      </c>
      <c r="D46" s="1">
        <v>31768</v>
      </c>
      <c r="E46" s="1" t="s">
        <v>4</v>
      </c>
      <c r="F46" s="1" t="s">
        <v>308</v>
      </c>
      <c r="G46" s="1" t="s">
        <v>82</v>
      </c>
      <c r="H46" s="3">
        <v>1162.53</v>
      </c>
      <c r="I46" s="5">
        <v>26</v>
      </c>
      <c r="L46" s="3">
        <f t="shared" si="0"/>
        <v>25533.72</v>
      </c>
      <c r="O46" s="3"/>
      <c r="P46" s="6"/>
    </row>
    <row r="47" spans="1:16" x14ac:dyDescent="0.2">
      <c r="A47" s="1" t="s">
        <v>1195</v>
      </c>
      <c r="B47" s="2">
        <v>42894</v>
      </c>
      <c r="C47" s="1" t="s">
        <v>3</v>
      </c>
      <c r="D47" s="1">
        <v>31770</v>
      </c>
      <c r="E47" s="1" t="s">
        <v>4</v>
      </c>
      <c r="F47" s="1" t="s">
        <v>1044</v>
      </c>
      <c r="G47" s="1" t="s">
        <v>1196</v>
      </c>
      <c r="H47" s="3">
        <v>79000</v>
      </c>
      <c r="I47" s="5">
        <v>27</v>
      </c>
      <c r="L47" s="3">
        <f t="shared" si="0"/>
        <v>104533.72</v>
      </c>
      <c r="O47" s="3"/>
      <c r="P47" s="6"/>
    </row>
    <row r="48" spans="1:16" x14ac:dyDescent="0.2">
      <c r="A48" s="1" t="s">
        <v>1197</v>
      </c>
      <c r="B48" s="2">
        <v>42894</v>
      </c>
      <c r="C48" s="1" t="s">
        <v>35</v>
      </c>
      <c r="D48" s="1">
        <v>31771</v>
      </c>
      <c r="E48" s="1" t="s">
        <v>216</v>
      </c>
      <c r="F48" s="1" t="s">
        <v>1044</v>
      </c>
      <c r="G48" s="1" t="s">
        <v>1198</v>
      </c>
      <c r="H48" s="3">
        <v>255000</v>
      </c>
      <c r="I48" s="5">
        <v>28</v>
      </c>
      <c r="L48" s="3">
        <f t="shared" si="0"/>
        <v>359533.72</v>
      </c>
      <c r="O48" s="3"/>
      <c r="P48" s="6"/>
    </row>
    <row r="49" spans="1:16" x14ac:dyDescent="0.2">
      <c r="A49" s="1" t="s">
        <v>1199</v>
      </c>
      <c r="B49" s="2">
        <v>42894</v>
      </c>
      <c r="C49" s="1" t="s">
        <v>3</v>
      </c>
      <c r="D49" s="1">
        <v>31772</v>
      </c>
      <c r="E49" s="1" t="s">
        <v>216</v>
      </c>
      <c r="F49" s="1" t="s">
        <v>1044</v>
      </c>
      <c r="G49" s="1" t="s">
        <v>1198</v>
      </c>
      <c r="H49" s="3">
        <v>219200</v>
      </c>
      <c r="I49" s="5">
        <v>29</v>
      </c>
      <c r="L49" s="3">
        <f t="shared" si="0"/>
        <v>578733.72</v>
      </c>
      <c r="O49" s="3"/>
      <c r="P49" s="6"/>
    </row>
    <row r="50" spans="1:16" x14ac:dyDescent="0.2">
      <c r="A50" s="1" t="s">
        <v>1200</v>
      </c>
      <c r="B50" s="2">
        <v>42894</v>
      </c>
      <c r="C50" s="1" t="s">
        <v>44</v>
      </c>
      <c r="D50" s="1">
        <v>31773</v>
      </c>
      <c r="E50" s="1" t="s">
        <v>216</v>
      </c>
      <c r="F50" s="1" t="s">
        <v>1044</v>
      </c>
      <c r="G50" s="1" t="s">
        <v>1201</v>
      </c>
      <c r="H50" s="3">
        <v>2280</v>
      </c>
      <c r="I50" s="5">
        <v>30</v>
      </c>
      <c r="L50" s="3">
        <f t="shared" si="0"/>
        <v>581013.72</v>
      </c>
      <c r="O50" s="3"/>
      <c r="P50" s="6"/>
    </row>
    <row r="51" spans="1:16" x14ac:dyDescent="0.2">
      <c r="A51" s="1" t="s">
        <v>535</v>
      </c>
      <c r="B51" s="2">
        <v>42894</v>
      </c>
      <c r="C51" s="1" t="s">
        <v>82</v>
      </c>
      <c r="D51" s="1">
        <v>31776</v>
      </c>
      <c r="E51" s="1" t="s">
        <v>4</v>
      </c>
      <c r="F51" s="1" t="s">
        <v>1044</v>
      </c>
      <c r="G51" s="1" t="s">
        <v>1188</v>
      </c>
      <c r="H51" s="3">
        <v>8155.25</v>
      </c>
      <c r="I51" s="5">
        <v>26</v>
      </c>
      <c r="L51" s="3">
        <f t="shared" si="0"/>
        <v>589168.97</v>
      </c>
      <c r="O51" s="3"/>
      <c r="P51" s="6"/>
    </row>
    <row r="52" spans="1:16" x14ac:dyDescent="0.2">
      <c r="A52" s="1" t="s">
        <v>1202</v>
      </c>
      <c r="B52" s="2">
        <v>42895</v>
      </c>
      <c r="C52" s="1" t="s">
        <v>82</v>
      </c>
      <c r="D52" s="1">
        <v>31780</v>
      </c>
      <c r="E52" s="1" t="s">
        <v>4</v>
      </c>
      <c r="F52" s="1" t="s">
        <v>308</v>
      </c>
      <c r="G52" s="1" t="s">
        <v>82</v>
      </c>
      <c r="H52" s="3">
        <v>13916.74</v>
      </c>
      <c r="I52" s="5">
        <v>31</v>
      </c>
      <c r="L52" s="3">
        <f t="shared" si="0"/>
        <v>603085.71</v>
      </c>
      <c r="O52" s="3"/>
      <c r="P52" s="6"/>
    </row>
    <row r="53" spans="1:16" x14ac:dyDescent="0.2">
      <c r="A53" s="1" t="s">
        <v>1203</v>
      </c>
      <c r="B53" s="2">
        <v>42895</v>
      </c>
      <c r="C53" s="1" t="s">
        <v>3</v>
      </c>
      <c r="D53" s="1">
        <v>31781</v>
      </c>
      <c r="E53" s="1" t="s">
        <v>4</v>
      </c>
      <c r="F53" s="1" t="s">
        <v>1044</v>
      </c>
      <c r="G53" s="1" t="s">
        <v>1073</v>
      </c>
      <c r="H53" s="3">
        <v>5074.41</v>
      </c>
      <c r="I53" s="5">
        <v>32</v>
      </c>
      <c r="L53" s="3">
        <f t="shared" si="0"/>
        <v>608160.12</v>
      </c>
      <c r="O53" s="3"/>
      <c r="P53" s="6"/>
    </row>
    <row r="54" spans="1:16" x14ac:dyDescent="0.2">
      <c r="A54" s="1" t="s">
        <v>1204</v>
      </c>
      <c r="B54" s="2">
        <v>42895</v>
      </c>
      <c r="C54" s="1" t="s">
        <v>3</v>
      </c>
      <c r="D54" s="1">
        <v>31783</v>
      </c>
      <c r="E54" s="1" t="s">
        <v>4</v>
      </c>
      <c r="F54" s="1" t="s">
        <v>1044</v>
      </c>
      <c r="G54" s="1" t="s">
        <v>84</v>
      </c>
      <c r="H54" s="3">
        <v>3320</v>
      </c>
      <c r="I54" s="5">
        <v>33</v>
      </c>
      <c r="L54" s="3">
        <f t="shared" si="0"/>
        <v>611480.12</v>
      </c>
      <c r="O54" s="3"/>
      <c r="P54" s="6"/>
    </row>
    <row r="55" spans="1:16" x14ac:dyDescent="0.2">
      <c r="A55" s="1" t="s">
        <v>1205</v>
      </c>
      <c r="B55" s="2">
        <v>42895</v>
      </c>
      <c r="C55" s="1" t="s">
        <v>3</v>
      </c>
      <c r="D55" s="1">
        <v>31787</v>
      </c>
      <c r="E55" s="1" t="s">
        <v>4</v>
      </c>
      <c r="F55" s="1" t="s">
        <v>1044</v>
      </c>
      <c r="G55" s="1" t="s">
        <v>1206</v>
      </c>
      <c r="H55" s="3">
        <v>280192.15000000002</v>
      </c>
      <c r="I55" s="5">
        <v>34</v>
      </c>
      <c r="L55" s="3">
        <f t="shared" si="0"/>
        <v>891672.27</v>
      </c>
      <c r="O55" s="3"/>
      <c r="P55" s="6"/>
    </row>
    <row r="56" spans="1:16" x14ac:dyDescent="0.2">
      <c r="A56" s="1" t="s">
        <v>1207</v>
      </c>
      <c r="B56" s="2">
        <v>42895</v>
      </c>
      <c r="C56" s="1" t="s">
        <v>44</v>
      </c>
      <c r="D56" s="1">
        <v>31788</v>
      </c>
      <c r="E56" s="1" t="s">
        <v>4</v>
      </c>
      <c r="F56" s="1" t="s">
        <v>1044</v>
      </c>
      <c r="G56" s="1" t="s">
        <v>144</v>
      </c>
      <c r="H56" s="3">
        <v>2040</v>
      </c>
      <c r="I56" s="5">
        <v>35</v>
      </c>
      <c r="L56" s="3">
        <f t="shared" si="0"/>
        <v>893712.27</v>
      </c>
      <c r="O56" s="3"/>
      <c r="P56" s="6"/>
    </row>
    <row r="57" spans="1:16" x14ac:dyDescent="0.2">
      <c r="A57" s="1" t="s">
        <v>1208</v>
      </c>
      <c r="B57" s="2">
        <v>42895</v>
      </c>
      <c r="C57" s="1" t="s">
        <v>44</v>
      </c>
      <c r="D57" s="1">
        <v>31789</v>
      </c>
      <c r="E57" s="1" t="s">
        <v>4</v>
      </c>
      <c r="F57" s="1" t="s">
        <v>1044</v>
      </c>
      <c r="G57" s="1" t="s">
        <v>1209</v>
      </c>
      <c r="H57" s="3">
        <v>213000</v>
      </c>
      <c r="I57" s="5">
        <v>36</v>
      </c>
      <c r="L57" s="3">
        <f t="shared" si="0"/>
        <v>1106712.27</v>
      </c>
      <c r="O57" s="3"/>
      <c r="P57" s="6"/>
    </row>
    <row r="58" spans="1:16" x14ac:dyDescent="0.2">
      <c r="A58" s="1" t="s">
        <v>1210</v>
      </c>
      <c r="B58" s="2">
        <v>42895</v>
      </c>
      <c r="C58" s="1" t="s">
        <v>82</v>
      </c>
      <c r="D58" s="1">
        <v>31792</v>
      </c>
      <c r="E58" s="1" t="s">
        <v>4</v>
      </c>
      <c r="F58" s="1" t="s">
        <v>1044</v>
      </c>
      <c r="G58" s="1" t="s">
        <v>1188</v>
      </c>
      <c r="H58" s="3">
        <v>12702.01</v>
      </c>
      <c r="I58" s="5">
        <v>31</v>
      </c>
      <c r="L58" s="3">
        <f t="shared" si="0"/>
        <v>1119414.28</v>
      </c>
      <c r="O58" s="3"/>
      <c r="P58" s="6"/>
    </row>
    <row r="59" spans="1:16" x14ac:dyDescent="0.2">
      <c r="A59" s="1" t="s">
        <v>1211</v>
      </c>
      <c r="B59" s="2">
        <v>42895</v>
      </c>
      <c r="C59" s="1" t="s">
        <v>14</v>
      </c>
      <c r="D59" s="1">
        <v>33366</v>
      </c>
      <c r="E59" s="1" t="s">
        <v>15</v>
      </c>
      <c r="F59" s="1" t="s">
        <v>16</v>
      </c>
      <c r="G59" s="1" t="s">
        <v>17</v>
      </c>
      <c r="J59" s="3">
        <v>600000</v>
      </c>
      <c r="K59" s="4">
        <v>7</v>
      </c>
      <c r="L59" s="3">
        <f t="shared" si="0"/>
        <v>519414.28</v>
      </c>
      <c r="O59" s="3"/>
      <c r="P59" s="6"/>
    </row>
    <row r="60" spans="1:16" x14ac:dyDescent="0.2">
      <c r="A60" s="1" t="s">
        <v>1212</v>
      </c>
      <c r="B60" s="2">
        <v>42896</v>
      </c>
      <c r="C60" s="1" t="s">
        <v>44</v>
      </c>
      <c r="D60" s="1">
        <v>31794</v>
      </c>
      <c r="E60" s="1" t="s">
        <v>4</v>
      </c>
      <c r="F60" s="1" t="s">
        <v>1044</v>
      </c>
      <c r="G60" s="1" t="s">
        <v>559</v>
      </c>
      <c r="H60" s="3">
        <v>12321</v>
      </c>
      <c r="I60" s="5">
        <v>37</v>
      </c>
      <c r="L60" s="3">
        <f t="shared" si="0"/>
        <v>531735.28</v>
      </c>
      <c r="O60" s="3"/>
      <c r="P60" s="6"/>
    </row>
    <row r="61" spans="1:16" x14ac:dyDescent="0.2">
      <c r="A61" s="1" t="s">
        <v>1213</v>
      </c>
      <c r="B61" s="2">
        <v>42896</v>
      </c>
      <c r="C61" s="1" t="s">
        <v>3</v>
      </c>
      <c r="D61" s="1">
        <v>31795</v>
      </c>
      <c r="E61" s="1" t="s">
        <v>4</v>
      </c>
      <c r="F61" s="1" t="s">
        <v>1044</v>
      </c>
      <c r="G61" s="1" t="s">
        <v>1214</v>
      </c>
      <c r="H61" s="3">
        <v>1169</v>
      </c>
      <c r="I61" s="5">
        <v>38</v>
      </c>
      <c r="L61" s="3">
        <f t="shared" si="0"/>
        <v>532904.28</v>
      </c>
      <c r="O61" s="3"/>
      <c r="P61" s="6"/>
    </row>
    <row r="62" spans="1:16" x14ac:dyDescent="0.2">
      <c r="A62" s="1" t="s">
        <v>1215</v>
      </c>
      <c r="B62" s="2">
        <v>42896</v>
      </c>
      <c r="C62" s="1" t="s">
        <v>3</v>
      </c>
      <c r="D62" s="1">
        <v>31798</v>
      </c>
      <c r="E62" s="1" t="s">
        <v>4</v>
      </c>
      <c r="F62" s="1" t="s">
        <v>1044</v>
      </c>
      <c r="G62" s="1" t="s">
        <v>559</v>
      </c>
      <c r="H62" s="3">
        <v>70000</v>
      </c>
      <c r="I62" s="5">
        <v>39</v>
      </c>
      <c r="L62" s="3">
        <f t="shared" si="0"/>
        <v>602904.28</v>
      </c>
      <c r="O62" s="3"/>
      <c r="P62" s="6"/>
    </row>
    <row r="63" spans="1:16" x14ac:dyDescent="0.2">
      <c r="A63" s="1" t="s">
        <v>1216</v>
      </c>
      <c r="B63" s="2">
        <v>42896</v>
      </c>
      <c r="C63" s="1" t="s">
        <v>82</v>
      </c>
      <c r="D63" s="1">
        <v>31803</v>
      </c>
      <c r="E63" s="1" t="s">
        <v>4</v>
      </c>
      <c r="F63" s="1" t="s">
        <v>1044</v>
      </c>
      <c r="G63" s="1" t="s">
        <v>1188</v>
      </c>
      <c r="H63" s="3">
        <v>28629.58</v>
      </c>
      <c r="I63" s="5">
        <v>40</v>
      </c>
      <c r="L63" s="3">
        <f t="shared" si="0"/>
        <v>631533.86</v>
      </c>
      <c r="O63" s="3"/>
      <c r="P63" s="6"/>
    </row>
    <row r="64" spans="1:16" x14ac:dyDescent="0.2">
      <c r="A64" s="1" t="s">
        <v>93</v>
      </c>
      <c r="B64" s="2">
        <v>42898</v>
      </c>
      <c r="C64" s="1" t="s">
        <v>82</v>
      </c>
      <c r="D64" s="1">
        <v>31810</v>
      </c>
      <c r="E64" s="1" t="s">
        <v>4</v>
      </c>
      <c r="F64" s="1" t="s">
        <v>1044</v>
      </c>
      <c r="G64" s="1" t="s">
        <v>1188</v>
      </c>
      <c r="H64" s="3">
        <v>6340</v>
      </c>
      <c r="I64" s="5">
        <v>41</v>
      </c>
      <c r="L64" s="3">
        <f t="shared" si="0"/>
        <v>637873.86</v>
      </c>
      <c r="O64" s="3"/>
      <c r="P64" s="6"/>
    </row>
    <row r="65" spans="1:16" x14ac:dyDescent="0.2">
      <c r="A65" s="1" t="s">
        <v>349</v>
      </c>
      <c r="B65" s="2">
        <v>42898</v>
      </c>
      <c r="C65" s="1" t="s">
        <v>35</v>
      </c>
      <c r="D65" s="1">
        <v>31812</v>
      </c>
      <c r="E65" s="1" t="s">
        <v>4</v>
      </c>
      <c r="F65" s="1" t="s">
        <v>308</v>
      </c>
      <c r="G65" s="1" t="s">
        <v>1217</v>
      </c>
      <c r="H65" s="3">
        <v>20000</v>
      </c>
      <c r="I65" s="5">
        <v>42</v>
      </c>
      <c r="L65" s="3">
        <f t="shared" si="0"/>
        <v>657873.86</v>
      </c>
      <c r="O65" s="3"/>
      <c r="P65" s="6"/>
    </row>
    <row r="66" spans="1:16" x14ac:dyDescent="0.2">
      <c r="A66" s="1" t="s">
        <v>1218</v>
      </c>
      <c r="B66" s="2">
        <v>42898</v>
      </c>
      <c r="C66" s="1" t="s">
        <v>3</v>
      </c>
      <c r="D66" s="1">
        <v>31817</v>
      </c>
      <c r="E66" s="1" t="s">
        <v>4</v>
      </c>
      <c r="F66" s="1" t="s">
        <v>308</v>
      </c>
      <c r="G66" s="1" t="s">
        <v>49</v>
      </c>
      <c r="H66" s="3">
        <v>5631</v>
      </c>
      <c r="I66" s="5">
        <v>43</v>
      </c>
      <c r="L66" s="3">
        <f t="shared" si="0"/>
        <v>663504.86</v>
      </c>
      <c r="O66" s="3"/>
      <c r="P66" s="6"/>
    </row>
    <row r="67" spans="1:16" x14ac:dyDescent="0.2">
      <c r="A67" s="1" t="s">
        <v>1219</v>
      </c>
      <c r="B67" s="2">
        <v>42898</v>
      </c>
      <c r="C67" s="1" t="s">
        <v>82</v>
      </c>
      <c r="D67" s="1">
        <v>31820</v>
      </c>
      <c r="E67" s="1" t="s">
        <v>4</v>
      </c>
      <c r="F67" s="1" t="s">
        <v>308</v>
      </c>
      <c r="G67" s="1" t="s">
        <v>82</v>
      </c>
      <c r="H67" s="3">
        <v>14497.59</v>
      </c>
      <c r="I67" s="5">
        <v>41</v>
      </c>
      <c r="L67" s="3">
        <f t="shared" si="0"/>
        <v>678002.45</v>
      </c>
      <c r="O67" s="3"/>
      <c r="P67" s="6"/>
    </row>
    <row r="68" spans="1:16" x14ac:dyDescent="0.2">
      <c r="A68" s="1" t="s">
        <v>1220</v>
      </c>
      <c r="B68" s="2">
        <v>42899</v>
      </c>
      <c r="C68" s="1" t="s">
        <v>35</v>
      </c>
      <c r="D68" s="1">
        <v>31823</v>
      </c>
      <c r="E68" s="1" t="s">
        <v>216</v>
      </c>
      <c r="F68" s="1" t="s">
        <v>1044</v>
      </c>
      <c r="G68" s="1" t="s">
        <v>1221</v>
      </c>
      <c r="H68" s="3">
        <v>50000</v>
      </c>
      <c r="I68" s="5">
        <v>44</v>
      </c>
      <c r="L68" s="3">
        <f t="shared" si="0"/>
        <v>728002.45</v>
      </c>
      <c r="O68" s="3"/>
      <c r="P68" s="6"/>
    </row>
    <row r="69" spans="1:16" x14ac:dyDescent="0.2">
      <c r="A69" s="1" t="s">
        <v>1222</v>
      </c>
      <c r="B69" s="2">
        <v>42899</v>
      </c>
      <c r="C69" s="1" t="s">
        <v>44</v>
      </c>
      <c r="D69" s="1">
        <v>31824</v>
      </c>
      <c r="E69" s="1" t="s">
        <v>216</v>
      </c>
      <c r="F69" s="1" t="s">
        <v>1044</v>
      </c>
      <c r="G69" s="1" t="s">
        <v>1223</v>
      </c>
      <c r="H69" s="3">
        <v>205000</v>
      </c>
      <c r="I69" s="5">
        <v>45</v>
      </c>
      <c r="L69" s="3">
        <f t="shared" si="0"/>
        <v>933002.45</v>
      </c>
      <c r="O69" s="3"/>
      <c r="P69" s="6"/>
    </row>
    <row r="70" spans="1:16" x14ac:dyDescent="0.2">
      <c r="A70" s="1" t="s">
        <v>364</v>
      </c>
      <c r="B70" s="2">
        <v>42899</v>
      </c>
      <c r="C70" s="1" t="s">
        <v>82</v>
      </c>
      <c r="D70" s="1">
        <v>31829</v>
      </c>
      <c r="E70" s="1" t="s">
        <v>4</v>
      </c>
      <c r="F70" s="1" t="s">
        <v>1044</v>
      </c>
      <c r="G70" s="1" t="s">
        <v>1188</v>
      </c>
      <c r="H70" s="3">
        <v>5649.45</v>
      </c>
      <c r="I70" s="5">
        <v>46</v>
      </c>
      <c r="L70" s="3">
        <f t="shared" ref="L70:L133" si="1">+L69+H70-J70</f>
        <v>938651.89999999991</v>
      </c>
      <c r="O70" s="3"/>
      <c r="P70" s="6"/>
    </row>
    <row r="71" spans="1:16" x14ac:dyDescent="0.2">
      <c r="A71" s="1" t="s">
        <v>1224</v>
      </c>
      <c r="B71" s="2">
        <v>42899</v>
      </c>
      <c r="C71" s="1" t="s">
        <v>3</v>
      </c>
      <c r="D71" s="1">
        <v>31837</v>
      </c>
      <c r="E71" s="1" t="s">
        <v>4</v>
      </c>
      <c r="F71" s="1" t="s">
        <v>308</v>
      </c>
      <c r="G71" s="1" t="s">
        <v>1225</v>
      </c>
      <c r="H71" s="3">
        <v>82659</v>
      </c>
      <c r="I71" s="5">
        <v>47</v>
      </c>
      <c r="L71" s="3">
        <f t="shared" si="1"/>
        <v>1021310.8999999999</v>
      </c>
      <c r="O71" s="3"/>
      <c r="P71" s="6"/>
    </row>
    <row r="72" spans="1:16" x14ac:dyDescent="0.2">
      <c r="A72" s="1" t="s">
        <v>841</v>
      </c>
      <c r="B72" s="2">
        <v>42899</v>
      </c>
      <c r="C72" s="1" t="s">
        <v>82</v>
      </c>
      <c r="D72" s="1">
        <v>31845</v>
      </c>
      <c r="E72" s="1" t="s">
        <v>4</v>
      </c>
      <c r="F72" s="1" t="s">
        <v>308</v>
      </c>
      <c r="G72" s="1" t="s">
        <v>82</v>
      </c>
      <c r="H72" s="3">
        <v>6525.02</v>
      </c>
      <c r="I72" s="5">
        <v>46</v>
      </c>
      <c r="L72" s="3">
        <f t="shared" si="1"/>
        <v>1027835.9199999999</v>
      </c>
      <c r="O72" s="3"/>
      <c r="P72" s="6"/>
    </row>
    <row r="73" spans="1:16" x14ac:dyDescent="0.2">
      <c r="A73" s="1" t="s">
        <v>1226</v>
      </c>
      <c r="B73" s="2">
        <v>42900</v>
      </c>
      <c r="C73" s="1" t="s">
        <v>14</v>
      </c>
      <c r="D73" s="1">
        <v>33383</v>
      </c>
      <c r="E73" s="1" t="s">
        <v>15</v>
      </c>
      <c r="F73" s="1" t="s">
        <v>315</v>
      </c>
      <c r="G73" s="1" t="s">
        <v>17</v>
      </c>
      <c r="J73" s="3">
        <v>272000</v>
      </c>
      <c r="K73" s="4">
        <v>8</v>
      </c>
      <c r="L73" s="3">
        <f t="shared" si="1"/>
        <v>755835.91999999993</v>
      </c>
      <c r="O73" s="3"/>
      <c r="P73" s="6"/>
    </row>
    <row r="74" spans="1:16" x14ac:dyDescent="0.2">
      <c r="A74" s="1" t="s">
        <v>1227</v>
      </c>
      <c r="B74" s="2">
        <v>42900</v>
      </c>
      <c r="C74" s="1" t="s">
        <v>14</v>
      </c>
      <c r="D74" s="1">
        <v>33384</v>
      </c>
      <c r="E74" s="1" t="s">
        <v>15</v>
      </c>
      <c r="F74" s="1" t="s">
        <v>315</v>
      </c>
      <c r="G74" s="1" t="s">
        <v>17</v>
      </c>
      <c r="J74" s="3">
        <v>666000</v>
      </c>
      <c r="K74" s="4">
        <v>9</v>
      </c>
      <c r="L74" s="3">
        <f t="shared" si="1"/>
        <v>89835.919999999925</v>
      </c>
      <c r="O74" s="3"/>
      <c r="P74" s="6"/>
    </row>
    <row r="75" spans="1:16" x14ac:dyDescent="0.2">
      <c r="A75" s="1" t="s">
        <v>1228</v>
      </c>
      <c r="B75" s="2">
        <v>42900</v>
      </c>
      <c r="C75" s="1" t="s">
        <v>14</v>
      </c>
      <c r="D75" s="1">
        <v>33385</v>
      </c>
      <c r="E75" s="1" t="s">
        <v>15</v>
      </c>
      <c r="F75" s="1" t="s">
        <v>315</v>
      </c>
      <c r="G75" s="1" t="s">
        <v>17</v>
      </c>
      <c r="J75" s="3">
        <v>434000</v>
      </c>
      <c r="K75" s="4">
        <v>10</v>
      </c>
      <c r="L75" s="3">
        <f t="shared" si="1"/>
        <v>-344164.08000000007</v>
      </c>
      <c r="O75" s="3"/>
      <c r="P75" s="6"/>
    </row>
    <row r="76" spans="1:16" x14ac:dyDescent="0.2">
      <c r="A76" s="1" t="s">
        <v>1229</v>
      </c>
      <c r="B76" s="2">
        <v>42900</v>
      </c>
      <c r="C76" s="1" t="s">
        <v>44</v>
      </c>
      <c r="D76" s="1">
        <v>31824</v>
      </c>
      <c r="E76" s="1" t="s">
        <v>216</v>
      </c>
      <c r="F76" s="1" t="s">
        <v>1044</v>
      </c>
      <c r="G76" s="1" t="s">
        <v>1230</v>
      </c>
      <c r="J76" s="3">
        <v>205000</v>
      </c>
      <c r="K76" s="4" t="s">
        <v>289</v>
      </c>
      <c r="L76" s="3">
        <f t="shared" si="1"/>
        <v>-549164.08000000007</v>
      </c>
      <c r="O76" s="3"/>
      <c r="P76" s="6"/>
    </row>
    <row r="77" spans="1:16" x14ac:dyDescent="0.2">
      <c r="A77" s="1" t="s">
        <v>1231</v>
      </c>
      <c r="B77" s="2">
        <v>42900</v>
      </c>
      <c r="C77" s="1" t="s">
        <v>44</v>
      </c>
      <c r="D77" s="1">
        <v>31848</v>
      </c>
      <c r="E77" s="1" t="s">
        <v>4</v>
      </c>
      <c r="F77" s="1" t="s">
        <v>1044</v>
      </c>
      <c r="G77" s="1" t="s">
        <v>1232</v>
      </c>
      <c r="H77" s="3">
        <v>205000</v>
      </c>
      <c r="I77" s="5" t="s">
        <v>289</v>
      </c>
      <c r="L77" s="3">
        <f t="shared" si="1"/>
        <v>-344164.08000000007</v>
      </c>
      <c r="O77" s="3"/>
      <c r="P77" s="6"/>
    </row>
    <row r="78" spans="1:16" x14ac:dyDescent="0.2">
      <c r="A78" s="1" t="s">
        <v>1233</v>
      </c>
      <c r="B78" s="2">
        <v>42900</v>
      </c>
      <c r="C78" s="1" t="s">
        <v>35</v>
      </c>
      <c r="D78" s="1">
        <v>31850</v>
      </c>
      <c r="E78" s="1" t="s">
        <v>4</v>
      </c>
      <c r="F78" s="1" t="s">
        <v>1044</v>
      </c>
      <c r="G78" s="1" t="s">
        <v>1234</v>
      </c>
      <c r="H78" s="3">
        <v>8371</v>
      </c>
      <c r="I78" s="5">
        <v>48</v>
      </c>
      <c r="L78" s="3">
        <f t="shared" si="1"/>
        <v>-335793.08000000007</v>
      </c>
      <c r="O78" s="3"/>
      <c r="P78" s="6"/>
    </row>
    <row r="79" spans="1:16" x14ac:dyDescent="0.2">
      <c r="A79" s="1" t="s">
        <v>1235</v>
      </c>
      <c r="B79" s="2">
        <v>42900</v>
      </c>
      <c r="C79" s="1" t="s">
        <v>3</v>
      </c>
      <c r="D79" s="1">
        <v>31860</v>
      </c>
      <c r="E79" s="1" t="s">
        <v>4</v>
      </c>
      <c r="F79" s="1" t="s">
        <v>308</v>
      </c>
      <c r="G79" s="1" t="s">
        <v>1236</v>
      </c>
      <c r="H79" s="3">
        <v>211</v>
      </c>
      <c r="I79" s="5">
        <v>49</v>
      </c>
      <c r="L79" s="3">
        <f t="shared" si="1"/>
        <v>-335582.08000000007</v>
      </c>
      <c r="O79" s="3"/>
      <c r="P79" s="6"/>
    </row>
    <row r="80" spans="1:16" x14ac:dyDescent="0.2">
      <c r="A80" s="1" t="s">
        <v>1237</v>
      </c>
      <c r="B80" s="2">
        <v>42900</v>
      </c>
      <c r="C80" s="1" t="s">
        <v>3</v>
      </c>
      <c r="D80" s="1">
        <v>31861</v>
      </c>
      <c r="E80" s="1" t="s">
        <v>4</v>
      </c>
      <c r="F80" s="1" t="s">
        <v>308</v>
      </c>
      <c r="G80" s="1" t="s">
        <v>101</v>
      </c>
      <c r="H80" s="3">
        <v>3250</v>
      </c>
      <c r="I80" s="5">
        <v>50</v>
      </c>
      <c r="L80" s="3">
        <f t="shared" si="1"/>
        <v>-332332.08000000007</v>
      </c>
      <c r="O80" s="3"/>
      <c r="P80" s="6"/>
    </row>
    <row r="81" spans="1:16" x14ac:dyDescent="0.2">
      <c r="A81" s="1" t="s">
        <v>1238</v>
      </c>
      <c r="B81" s="2">
        <v>42900</v>
      </c>
      <c r="C81" s="1" t="s">
        <v>14</v>
      </c>
      <c r="D81" s="1">
        <v>33386</v>
      </c>
      <c r="E81" s="1" t="s">
        <v>628</v>
      </c>
      <c r="F81" s="1" t="s">
        <v>315</v>
      </c>
      <c r="G81" s="1" t="s">
        <v>1165</v>
      </c>
      <c r="J81" s="3">
        <v>3196.96</v>
      </c>
      <c r="K81" s="4">
        <v>11</v>
      </c>
      <c r="L81" s="3">
        <f t="shared" si="1"/>
        <v>-335529.0400000001</v>
      </c>
      <c r="O81" s="3"/>
      <c r="P81" s="6"/>
    </row>
    <row r="82" spans="1:16" x14ac:dyDescent="0.2">
      <c r="A82" s="1" t="s">
        <v>1239</v>
      </c>
      <c r="B82" s="2">
        <v>42900</v>
      </c>
      <c r="C82" s="1" t="s">
        <v>14</v>
      </c>
      <c r="D82" s="1">
        <v>33387</v>
      </c>
      <c r="E82" s="1" t="s">
        <v>19</v>
      </c>
      <c r="F82" s="1" t="s">
        <v>315</v>
      </c>
      <c r="G82" s="1" t="s">
        <v>458</v>
      </c>
      <c r="H82" s="3">
        <v>434000</v>
      </c>
      <c r="I82" s="5">
        <v>51</v>
      </c>
      <c r="L82" s="3">
        <f t="shared" si="1"/>
        <v>98470.959999999905</v>
      </c>
      <c r="O82" s="3"/>
      <c r="P82" s="6"/>
    </row>
    <row r="83" spans="1:16" x14ac:dyDescent="0.2">
      <c r="A83" s="1" t="s">
        <v>587</v>
      </c>
      <c r="B83" s="2">
        <v>42901</v>
      </c>
      <c r="C83" s="1" t="s">
        <v>44</v>
      </c>
      <c r="D83" s="1">
        <v>31867</v>
      </c>
      <c r="E83" s="1" t="s">
        <v>4</v>
      </c>
      <c r="F83" s="1" t="s">
        <v>1044</v>
      </c>
      <c r="G83" s="1" t="s">
        <v>1240</v>
      </c>
      <c r="H83" s="3">
        <v>20000</v>
      </c>
      <c r="I83" s="5">
        <v>52</v>
      </c>
      <c r="L83" s="3">
        <f t="shared" si="1"/>
        <v>118470.9599999999</v>
      </c>
      <c r="O83" s="3"/>
      <c r="P83" s="6"/>
    </row>
    <row r="84" spans="1:16" x14ac:dyDescent="0.2">
      <c r="A84" s="1" t="s">
        <v>380</v>
      </c>
      <c r="B84" s="2">
        <v>42901</v>
      </c>
      <c r="C84" s="1" t="s">
        <v>35</v>
      </c>
      <c r="D84" s="1">
        <v>31871</v>
      </c>
      <c r="E84" s="1" t="s">
        <v>4</v>
      </c>
      <c r="F84" s="1" t="s">
        <v>308</v>
      </c>
      <c r="G84" s="1" t="s">
        <v>1217</v>
      </c>
      <c r="H84" s="3">
        <v>180000</v>
      </c>
      <c r="I84" s="5">
        <v>53</v>
      </c>
      <c r="L84" s="3">
        <f t="shared" si="1"/>
        <v>298470.9599999999</v>
      </c>
      <c r="O84" s="3"/>
      <c r="P84" s="6"/>
    </row>
    <row r="85" spans="1:16" x14ac:dyDescent="0.2">
      <c r="A85" s="1" t="s">
        <v>862</v>
      </c>
      <c r="B85" s="2">
        <v>42901</v>
      </c>
      <c r="C85" s="1" t="s">
        <v>3</v>
      </c>
      <c r="D85" s="1">
        <v>31872</v>
      </c>
      <c r="E85" s="1" t="s">
        <v>4</v>
      </c>
      <c r="F85" s="1" t="s">
        <v>308</v>
      </c>
      <c r="G85" s="1" t="s">
        <v>124</v>
      </c>
      <c r="H85" s="3">
        <v>3250</v>
      </c>
      <c r="I85" s="5">
        <v>54</v>
      </c>
      <c r="L85" s="3">
        <f t="shared" si="1"/>
        <v>301720.9599999999</v>
      </c>
      <c r="O85" s="3"/>
      <c r="P85" s="6"/>
    </row>
    <row r="86" spans="1:16" x14ac:dyDescent="0.2">
      <c r="A86" s="1" t="s">
        <v>863</v>
      </c>
      <c r="B86" s="2">
        <v>42901</v>
      </c>
      <c r="C86" s="1" t="s">
        <v>35</v>
      </c>
      <c r="D86" s="1">
        <v>31876</v>
      </c>
      <c r="E86" s="1" t="s">
        <v>4</v>
      </c>
      <c r="F86" s="1" t="s">
        <v>308</v>
      </c>
      <c r="G86" s="1" t="s">
        <v>1241</v>
      </c>
      <c r="H86" s="3">
        <v>99000</v>
      </c>
      <c r="I86" s="5">
        <v>55</v>
      </c>
      <c r="L86" s="3">
        <f t="shared" si="1"/>
        <v>400720.9599999999</v>
      </c>
      <c r="O86" s="3"/>
      <c r="P86" s="6"/>
    </row>
    <row r="87" spans="1:16" x14ac:dyDescent="0.2">
      <c r="A87" s="1" t="s">
        <v>1242</v>
      </c>
      <c r="B87" s="2">
        <v>42901</v>
      </c>
      <c r="C87" s="1" t="s">
        <v>35</v>
      </c>
      <c r="D87" s="1">
        <v>31877</v>
      </c>
      <c r="E87" s="1" t="s">
        <v>4</v>
      </c>
      <c r="F87" s="1" t="s">
        <v>308</v>
      </c>
      <c r="G87" s="1" t="s">
        <v>1241</v>
      </c>
      <c r="H87" s="3">
        <v>260000</v>
      </c>
      <c r="I87" s="5">
        <v>56</v>
      </c>
      <c r="L87" s="3">
        <f t="shared" si="1"/>
        <v>660720.96</v>
      </c>
      <c r="O87" s="3"/>
      <c r="P87" s="6"/>
    </row>
    <row r="88" spans="1:16" x14ac:dyDescent="0.2">
      <c r="A88" s="1" t="s">
        <v>1243</v>
      </c>
      <c r="B88" s="2">
        <v>42901</v>
      </c>
      <c r="C88" s="1" t="s">
        <v>35</v>
      </c>
      <c r="D88" s="1">
        <v>31879</v>
      </c>
      <c r="E88" s="1" t="s">
        <v>4</v>
      </c>
      <c r="F88" s="1" t="s">
        <v>308</v>
      </c>
      <c r="G88" s="1" t="s">
        <v>1244</v>
      </c>
      <c r="H88" s="3">
        <v>15000</v>
      </c>
      <c r="I88" s="5">
        <v>57</v>
      </c>
      <c r="L88" s="3">
        <f t="shared" si="1"/>
        <v>675720.96</v>
      </c>
      <c r="O88" s="3"/>
      <c r="P88" s="6"/>
    </row>
    <row r="89" spans="1:16" x14ac:dyDescent="0.2">
      <c r="A89" s="1" t="s">
        <v>1245</v>
      </c>
      <c r="B89" s="2">
        <v>42901</v>
      </c>
      <c r="C89" s="1" t="s">
        <v>3</v>
      </c>
      <c r="D89" s="1">
        <v>31882</v>
      </c>
      <c r="E89" s="1" t="s">
        <v>4</v>
      </c>
      <c r="F89" s="1" t="s">
        <v>308</v>
      </c>
      <c r="G89" s="1" t="s">
        <v>28</v>
      </c>
      <c r="H89" s="3">
        <v>3250</v>
      </c>
      <c r="I89" s="5">
        <v>58</v>
      </c>
      <c r="L89" s="3">
        <f t="shared" si="1"/>
        <v>678970.96</v>
      </c>
      <c r="O89" s="3"/>
      <c r="P89" s="6"/>
    </row>
    <row r="90" spans="1:16" x14ac:dyDescent="0.2">
      <c r="A90" s="1" t="s">
        <v>1246</v>
      </c>
      <c r="B90" s="2">
        <v>42901</v>
      </c>
      <c r="C90" s="1" t="s">
        <v>82</v>
      </c>
      <c r="D90" s="1">
        <v>31886</v>
      </c>
      <c r="E90" s="1" t="s">
        <v>4</v>
      </c>
      <c r="F90" s="1" t="s">
        <v>308</v>
      </c>
      <c r="G90" s="1" t="s">
        <v>82</v>
      </c>
      <c r="H90" s="3">
        <v>11225.14</v>
      </c>
      <c r="I90" s="5">
        <v>59</v>
      </c>
      <c r="L90" s="3">
        <f t="shared" si="1"/>
        <v>690196.1</v>
      </c>
      <c r="O90" s="3"/>
      <c r="P90" s="6"/>
    </row>
    <row r="91" spans="1:16" x14ac:dyDescent="0.2">
      <c r="A91" s="1" t="s">
        <v>1247</v>
      </c>
      <c r="B91" s="2">
        <v>42901</v>
      </c>
      <c r="C91" s="1" t="s">
        <v>1248</v>
      </c>
      <c r="D91" s="1">
        <v>33610</v>
      </c>
      <c r="E91" s="1" t="s">
        <v>15</v>
      </c>
      <c r="F91" s="1" t="s">
        <v>16</v>
      </c>
      <c r="G91" s="1" t="s">
        <v>494</v>
      </c>
      <c r="J91" s="3">
        <v>201000</v>
      </c>
      <c r="K91" s="4">
        <v>12</v>
      </c>
      <c r="L91" s="3">
        <f t="shared" si="1"/>
        <v>489196.1</v>
      </c>
      <c r="O91" s="3"/>
      <c r="P91" s="6"/>
    </row>
    <row r="92" spans="1:16" x14ac:dyDescent="0.2">
      <c r="A92" s="1" t="s">
        <v>593</v>
      </c>
      <c r="B92" s="2">
        <v>42902</v>
      </c>
      <c r="C92" s="1" t="s">
        <v>44</v>
      </c>
      <c r="D92" s="1">
        <v>31887</v>
      </c>
      <c r="E92" s="1" t="s">
        <v>4</v>
      </c>
      <c r="F92" s="1" t="s">
        <v>1044</v>
      </c>
      <c r="G92" s="1" t="s">
        <v>1000</v>
      </c>
      <c r="H92" s="3">
        <v>1169</v>
      </c>
      <c r="I92" s="5">
        <v>60</v>
      </c>
      <c r="L92" s="3">
        <f t="shared" si="1"/>
        <v>490365.1</v>
      </c>
      <c r="O92" s="3"/>
      <c r="P92" s="6"/>
    </row>
    <row r="93" spans="1:16" x14ac:dyDescent="0.2">
      <c r="A93" s="1" t="s">
        <v>865</v>
      </c>
      <c r="B93" s="2">
        <v>42902</v>
      </c>
      <c r="C93" s="1" t="s">
        <v>3</v>
      </c>
      <c r="D93" s="1">
        <v>31888</v>
      </c>
      <c r="E93" s="1" t="s">
        <v>216</v>
      </c>
      <c r="F93" s="1" t="s">
        <v>1044</v>
      </c>
      <c r="G93" s="1" t="s">
        <v>1249</v>
      </c>
      <c r="H93" s="3">
        <v>198500</v>
      </c>
      <c r="I93" s="5">
        <v>61</v>
      </c>
      <c r="L93" s="3">
        <f t="shared" si="1"/>
        <v>688865.1</v>
      </c>
      <c r="O93" s="3"/>
      <c r="P93" s="6"/>
    </row>
    <row r="94" spans="1:16" x14ac:dyDescent="0.2">
      <c r="A94" s="1" t="s">
        <v>1250</v>
      </c>
      <c r="B94" s="2">
        <v>42902</v>
      </c>
      <c r="C94" s="1" t="s">
        <v>14</v>
      </c>
      <c r="D94" s="1">
        <v>33413</v>
      </c>
      <c r="E94" s="1" t="s">
        <v>15</v>
      </c>
      <c r="F94" s="1" t="s">
        <v>315</v>
      </c>
      <c r="G94" s="1" t="s">
        <v>17</v>
      </c>
      <c r="J94" s="3">
        <v>98000</v>
      </c>
      <c r="K94" s="4">
        <v>13</v>
      </c>
      <c r="L94" s="3">
        <f t="shared" si="1"/>
        <v>590865.1</v>
      </c>
      <c r="O94" s="3"/>
      <c r="P94" s="6"/>
    </row>
    <row r="95" spans="1:16" x14ac:dyDescent="0.2">
      <c r="A95" s="1" t="s">
        <v>1251</v>
      </c>
      <c r="B95" s="2">
        <v>42902</v>
      </c>
      <c r="C95" s="1" t="s">
        <v>14</v>
      </c>
      <c r="D95" s="1">
        <v>33415</v>
      </c>
      <c r="E95" s="1" t="s">
        <v>15</v>
      </c>
      <c r="F95" s="1" t="s">
        <v>315</v>
      </c>
      <c r="G95" s="1" t="s">
        <v>17</v>
      </c>
      <c r="J95" s="3">
        <v>574000</v>
      </c>
      <c r="K95" s="4">
        <v>14</v>
      </c>
      <c r="L95" s="3">
        <f t="shared" si="1"/>
        <v>16865.099999999977</v>
      </c>
      <c r="O95" s="3"/>
      <c r="P95" s="6"/>
    </row>
    <row r="96" spans="1:16" x14ac:dyDescent="0.2">
      <c r="A96" s="1" t="s">
        <v>1252</v>
      </c>
      <c r="B96" s="2">
        <v>42902</v>
      </c>
      <c r="C96" s="1" t="s">
        <v>82</v>
      </c>
      <c r="D96" s="1">
        <v>31898</v>
      </c>
      <c r="E96" s="1" t="s">
        <v>4</v>
      </c>
      <c r="F96" s="1" t="s">
        <v>308</v>
      </c>
      <c r="G96" s="1" t="s">
        <v>82</v>
      </c>
      <c r="H96" s="3">
        <v>8346.99</v>
      </c>
      <c r="I96" s="5">
        <v>62</v>
      </c>
      <c r="L96" s="3">
        <f t="shared" si="1"/>
        <v>25212.089999999975</v>
      </c>
      <c r="O96" s="3"/>
      <c r="P96" s="6"/>
    </row>
    <row r="97" spans="1:16" x14ac:dyDescent="0.2">
      <c r="A97" s="1" t="s">
        <v>1253</v>
      </c>
      <c r="B97" s="2">
        <v>42903</v>
      </c>
      <c r="C97" s="1" t="s">
        <v>35</v>
      </c>
      <c r="D97" s="1">
        <v>31901</v>
      </c>
      <c r="E97" s="1" t="s">
        <v>4</v>
      </c>
      <c r="F97" s="1" t="s">
        <v>308</v>
      </c>
      <c r="G97" s="1" t="s">
        <v>1254</v>
      </c>
      <c r="H97" s="3">
        <v>3236.82</v>
      </c>
      <c r="I97" s="5">
        <v>63</v>
      </c>
      <c r="L97" s="3">
        <f t="shared" si="1"/>
        <v>28448.909999999974</v>
      </c>
      <c r="O97" s="3"/>
      <c r="P97" s="6"/>
    </row>
    <row r="98" spans="1:16" x14ac:dyDescent="0.2">
      <c r="A98" s="1" t="s">
        <v>1255</v>
      </c>
      <c r="B98" s="2">
        <v>42903</v>
      </c>
      <c r="C98" s="1" t="s">
        <v>82</v>
      </c>
      <c r="D98" s="1">
        <v>31905</v>
      </c>
      <c r="E98" s="1" t="s">
        <v>4</v>
      </c>
      <c r="F98" s="1" t="s">
        <v>308</v>
      </c>
      <c r="G98" s="1" t="s">
        <v>82</v>
      </c>
      <c r="H98" s="3">
        <v>11109.01</v>
      </c>
      <c r="I98" s="5">
        <v>64</v>
      </c>
      <c r="L98" s="3">
        <f t="shared" si="1"/>
        <v>39557.919999999976</v>
      </c>
      <c r="O98" s="3"/>
      <c r="P98" s="6"/>
    </row>
    <row r="99" spans="1:16" x14ac:dyDescent="0.2">
      <c r="A99" s="1" t="s">
        <v>1256</v>
      </c>
      <c r="B99" s="2">
        <v>42903</v>
      </c>
      <c r="C99" s="1" t="s">
        <v>14</v>
      </c>
      <c r="D99" s="1">
        <v>33420</v>
      </c>
      <c r="E99" s="1" t="s">
        <v>628</v>
      </c>
      <c r="F99" s="1" t="s">
        <v>315</v>
      </c>
      <c r="G99" s="1" t="s">
        <v>1257</v>
      </c>
      <c r="J99" s="3">
        <v>25527.17</v>
      </c>
      <c r="K99" s="4">
        <v>15</v>
      </c>
      <c r="L99" s="3">
        <f t="shared" si="1"/>
        <v>14030.749999999978</v>
      </c>
      <c r="O99" s="3"/>
      <c r="P99" s="6"/>
    </row>
    <row r="100" spans="1:16" x14ac:dyDescent="0.2">
      <c r="A100" s="1" t="s">
        <v>1258</v>
      </c>
      <c r="B100" s="2">
        <v>42905</v>
      </c>
      <c r="C100" s="1" t="s">
        <v>3</v>
      </c>
      <c r="D100" s="1">
        <v>31909</v>
      </c>
      <c r="E100" s="1" t="s">
        <v>4</v>
      </c>
      <c r="F100" s="1" t="s">
        <v>308</v>
      </c>
      <c r="G100" s="1" t="s">
        <v>1259</v>
      </c>
      <c r="H100" s="3">
        <v>1099</v>
      </c>
      <c r="I100" s="5">
        <v>65</v>
      </c>
      <c r="L100" s="3">
        <f t="shared" si="1"/>
        <v>15129.749999999978</v>
      </c>
      <c r="O100" s="3"/>
      <c r="P100" s="6"/>
    </row>
    <row r="101" spans="1:16" x14ac:dyDescent="0.2">
      <c r="A101" s="1" t="s">
        <v>1260</v>
      </c>
      <c r="B101" s="2">
        <v>42905</v>
      </c>
      <c r="C101" s="1" t="s">
        <v>35</v>
      </c>
      <c r="D101" s="1">
        <v>31923</v>
      </c>
      <c r="E101" s="1" t="s">
        <v>4</v>
      </c>
      <c r="F101" s="1" t="s">
        <v>1044</v>
      </c>
      <c r="G101" s="1" t="s">
        <v>1261</v>
      </c>
      <c r="H101" s="3">
        <v>5000</v>
      </c>
      <c r="I101" s="5">
        <v>66</v>
      </c>
      <c r="L101" s="3">
        <f t="shared" si="1"/>
        <v>20129.749999999978</v>
      </c>
      <c r="O101" s="3"/>
      <c r="P101" s="6"/>
    </row>
    <row r="102" spans="1:16" x14ac:dyDescent="0.2">
      <c r="A102" s="1" t="s">
        <v>622</v>
      </c>
      <c r="B102" s="2">
        <v>42905</v>
      </c>
      <c r="C102" s="1" t="s">
        <v>3</v>
      </c>
      <c r="D102" s="1">
        <v>31924</v>
      </c>
      <c r="E102" s="1" t="s">
        <v>4</v>
      </c>
      <c r="F102" s="1" t="s">
        <v>1044</v>
      </c>
      <c r="G102" s="1" t="s">
        <v>1262</v>
      </c>
      <c r="H102" s="3">
        <v>1169</v>
      </c>
      <c r="I102" s="5">
        <v>67</v>
      </c>
      <c r="L102" s="3">
        <f t="shared" si="1"/>
        <v>21298.749999999978</v>
      </c>
      <c r="O102" s="3"/>
      <c r="P102" s="6"/>
    </row>
    <row r="103" spans="1:16" x14ac:dyDescent="0.2">
      <c r="A103" s="1" t="s">
        <v>1263</v>
      </c>
      <c r="B103" s="2">
        <v>42905</v>
      </c>
      <c r="C103" s="1" t="s">
        <v>3</v>
      </c>
      <c r="D103" s="1">
        <v>31925</v>
      </c>
      <c r="E103" s="1" t="s">
        <v>4</v>
      </c>
      <c r="F103" s="1" t="s">
        <v>1044</v>
      </c>
      <c r="G103" s="1" t="s">
        <v>72</v>
      </c>
      <c r="H103" s="3">
        <v>3149</v>
      </c>
      <c r="I103" s="5">
        <v>68</v>
      </c>
      <c r="L103" s="3">
        <f t="shared" si="1"/>
        <v>24447.749999999978</v>
      </c>
      <c r="O103" s="3"/>
      <c r="P103" s="6"/>
    </row>
    <row r="104" spans="1:16" x14ac:dyDescent="0.2">
      <c r="A104" s="1" t="s">
        <v>1264</v>
      </c>
      <c r="B104" s="2">
        <v>42905</v>
      </c>
      <c r="C104" s="1" t="s">
        <v>82</v>
      </c>
      <c r="D104" s="1">
        <v>31926</v>
      </c>
      <c r="E104" s="1" t="s">
        <v>4</v>
      </c>
      <c r="F104" s="1" t="s">
        <v>1044</v>
      </c>
      <c r="G104" s="1" t="s">
        <v>1188</v>
      </c>
      <c r="H104" s="3">
        <v>6094.03</v>
      </c>
      <c r="I104" s="5">
        <v>69</v>
      </c>
      <c r="L104" s="3">
        <f t="shared" si="1"/>
        <v>30541.779999999977</v>
      </c>
      <c r="O104" s="3"/>
      <c r="P104" s="6"/>
    </row>
    <row r="105" spans="1:16" x14ac:dyDescent="0.2">
      <c r="A105" s="1" t="s">
        <v>1265</v>
      </c>
      <c r="B105" s="2">
        <v>42906</v>
      </c>
      <c r="C105" s="1" t="s">
        <v>14</v>
      </c>
      <c r="D105" s="1">
        <v>33431</v>
      </c>
      <c r="E105" s="1" t="s">
        <v>15</v>
      </c>
      <c r="F105" s="1" t="s">
        <v>315</v>
      </c>
      <c r="G105" s="1" t="s">
        <v>17</v>
      </c>
      <c r="J105" s="3">
        <v>11000</v>
      </c>
      <c r="K105" s="4">
        <v>17</v>
      </c>
      <c r="L105" s="3">
        <f t="shared" si="1"/>
        <v>19541.779999999977</v>
      </c>
      <c r="O105" s="3"/>
      <c r="P105" s="6"/>
    </row>
    <row r="106" spans="1:16" x14ac:dyDescent="0.2">
      <c r="A106" s="1" t="s">
        <v>1266</v>
      </c>
      <c r="B106" s="2">
        <v>42906</v>
      </c>
      <c r="C106" s="1" t="s">
        <v>14</v>
      </c>
      <c r="D106" s="1">
        <v>33432</v>
      </c>
      <c r="E106" s="1" t="s">
        <v>15</v>
      </c>
      <c r="F106" s="1" t="s">
        <v>315</v>
      </c>
      <c r="G106" s="1" t="s">
        <v>17</v>
      </c>
      <c r="J106" s="3">
        <v>23000</v>
      </c>
      <c r="K106" s="4">
        <v>16</v>
      </c>
      <c r="L106" s="3">
        <f t="shared" si="1"/>
        <v>-3458.220000000023</v>
      </c>
      <c r="O106" s="3"/>
      <c r="P106" s="6"/>
    </row>
    <row r="107" spans="1:16" x14ac:dyDescent="0.2">
      <c r="A107" s="1" t="s">
        <v>1267</v>
      </c>
      <c r="B107" s="2">
        <v>42906</v>
      </c>
      <c r="C107" s="1" t="s">
        <v>82</v>
      </c>
      <c r="D107" s="1">
        <v>31939</v>
      </c>
      <c r="E107" s="1" t="s">
        <v>4</v>
      </c>
      <c r="F107" s="1" t="s">
        <v>1044</v>
      </c>
      <c r="G107" s="1" t="s">
        <v>1188</v>
      </c>
      <c r="H107" s="3">
        <v>27329.07</v>
      </c>
      <c r="I107" s="5">
        <v>70</v>
      </c>
      <c r="L107" s="3">
        <f t="shared" si="1"/>
        <v>23870.849999999977</v>
      </c>
      <c r="O107" s="3"/>
      <c r="P107" s="6"/>
    </row>
    <row r="108" spans="1:16" x14ac:dyDescent="0.2">
      <c r="A108" s="1" t="s">
        <v>1268</v>
      </c>
      <c r="B108" s="2">
        <v>42906</v>
      </c>
      <c r="C108" s="1" t="s">
        <v>14</v>
      </c>
      <c r="D108" s="1">
        <v>33433</v>
      </c>
      <c r="E108" s="1" t="s">
        <v>628</v>
      </c>
      <c r="F108" s="1" t="s">
        <v>315</v>
      </c>
      <c r="G108" s="1" t="s">
        <v>1269</v>
      </c>
      <c r="J108" s="3">
        <v>5000</v>
      </c>
      <c r="K108" s="4">
        <v>15</v>
      </c>
      <c r="L108" s="3">
        <f t="shared" si="1"/>
        <v>18870.849999999977</v>
      </c>
      <c r="O108" s="3"/>
      <c r="P108" s="6"/>
    </row>
    <row r="109" spans="1:16" x14ac:dyDescent="0.2">
      <c r="A109" s="1" t="s">
        <v>1270</v>
      </c>
      <c r="B109" s="2">
        <v>42907</v>
      </c>
      <c r="C109" s="1" t="s">
        <v>1271</v>
      </c>
      <c r="D109" s="1">
        <v>33438</v>
      </c>
      <c r="E109" s="1" t="s">
        <v>15</v>
      </c>
      <c r="F109" s="1" t="s">
        <v>16</v>
      </c>
      <c r="G109" s="1" t="s">
        <v>1272</v>
      </c>
      <c r="H109" s="3">
        <v>89312.85</v>
      </c>
      <c r="I109" s="5">
        <v>71</v>
      </c>
      <c r="L109" s="3">
        <f t="shared" si="1"/>
        <v>108183.69999999998</v>
      </c>
      <c r="O109" s="3"/>
      <c r="P109" s="6"/>
    </row>
    <row r="110" spans="1:16" x14ac:dyDescent="0.2">
      <c r="A110" s="1" t="s">
        <v>1273</v>
      </c>
      <c r="B110" s="2">
        <v>42907</v>
      </c>
      <c r="C110" s="1" t="s">
        <v>3</v>
      </c>
      <c r="D110" s="1">
        <v>31942</v>
      </c>
      <c r="E110" s="1" t="s">
        <v>4</v>
      </c>
      <c r="F110" s="1" t="s">
        <v>308</v>
      </c>
      <c r="G110" s="1" t="s">
        <v>1274</v>
      </c>
      <c r="H110" s="3">
        <v>135000</v>
      </c>
      <c r="I110" s="5">
        <v>72</v>
      </c>
      <c r="L110" s="3">
        <f t="shared" si="1"/>
        <v>243183.69999999998</v>
      </c>
      <c r="O110" s="3"/>
      <c r="P110" s="6"/>
    </row>
    <row r="111" spans="1:16" x14ac:dyDescent="0.2">
      <c r="A111" s="1" t="s">
        <v>1275</v>
      </c>
      <c r="B111" s="2">
        <v>42907</v>
      </c>
      <c r="C111" s="1" t="s">
        <v>82</v>
      </c>
      <c r="D111" s="1">
        <v>31948</v>
      </c>
      <c r="E111" s="1" t="s">
        <v>4</v>
      </c>
      <c r="F111" s="1" t="s">
        <v>308</v>
      </c>
      <c r="G111" s="1" t="s">
        <v>82</v>
      </c>
      <c r="H111" s="3">
        <v>8656.56</v>
      </c>
      <c r="I111" s="5">
        <v>73</v>
      </c>
      <c r="L111" s="3">
        <f t="shared" si="1"/>
        <v>251840.25999999998</v>
      </c>
      <c r="O111" s="3"/>
      <c r="P111" s="6"/>
    </row>
    <row r="112" spans="1:16" x14ac:dyDescent="0.2">
      <c r="A112" s="1" t="s">
        <v>1276</v>
      </c>
      <c r="B112" s="2">
        <v>42907</v>
      </c>
      <c r="C112" s="1" t="s">
        <v>14</v>
      </c>
      <c r="D112" s="1">
        <v>33459</v>
      </c>
      <c r="E112" s="1" t="s">
        <v>15</v>
      </c>
      <c r="F112" s="1" t="s">
        <v>16</v>
      </c>
      <c r="G112" s="1" t="s">
        <v>17</v>
      </c>
      <c r="J112" s="3">
        <v>219000</v>
      </c>
      <c r="K112" s="4">
        <v>18</v>
      </c>
      <c r="L112" s="3">
        <f t="shared" si="1"/>
        <v>32840.25999999998</v>
      </c>
      <c r="O112" s="3"/>
      <c r="P112" s="6"/>
    </row>
    <row r="113" spans="1:16" x14ac:dyDescent="0.2">
      <c r="A113" s="1" t="s">
        <v>429</v>
      </c>
      <c r="B113" s="2">
        <v>42907</v>
      </c>
      <c r="C113" s="1" t="s">
        <v>44</v>
      </c>
      <c r="D113" s="1">
        <v>31950</v>
      </c>
      <c r="E113" s="1" t="s">
        <v>4</v>
      </c>
      <c r="F113" s="1" t="s">
        <v>1044</v>
      </c>
      <c r="G113" s="1" t="s">
        <v>1277</v>
      </c>
      <c r="H113" s="3">
        <v>4395</v>
      </c>
      <c r="I113" s="5">
        <v>74</v>
      </c>
      <c r="L113" s="3">
        <f t="shared" si="1"/>
        <v>37235.25999999998</v>
      </c>
      <c r="O113" s="3"/>
      <c r="P113" s="6"/>
    </row>
    <row r="114" spans="1:16" x14ac:dyDescent="0.2">
      <c r="A114" s="1" t="s">
        <v>1072</v>
      </c>
      <c r="B114" s="2">
        <v>42907</v>
      </c>
      <c r="C114" s="1" t="s">
        <v>35</v>
      </c>
      <c r="D114" s="1">
        <v>31952</v>
      </c>
      <c r="E114" s="1" t="s">
        <v>216</v>
      </c>
      <c r="F114" s="1" t="s">
        <v>1044</v>
      </c>
      <c r="G114" s="1" t="s">
        <v>1278</v>
      </c>
      <c r="H114" s="3">
        <v>368400</v>
      </c>
      <c r="I114" s="5">
        <v>75</v>
      </c>
      <c r="L114" s="3">
        <f t="shared" si="1"/>
        <v>405635.26</v>
      </c>
      <c r="O114" s="3"/>
      <c r="P114" s="6"/>
    </row>
    <row r="115" spans="1:16" x14ac:dyDescent="0.2">
      <c r="A115" s="1" t="s">
        <v>1279</v>
      </c>
      <c r="B115" s="2">
        <v>42907</v>
      </c>
      <c r="C115" s="1" t="s">
        <v>3</v>
      </c>
      <c r="D115" s="1">
        <v>31953</v>
      </c>
      <c r="E115" s="1" t="s">
        <v>4</v>
      </c>
      <c r="F115" s="1" t="s">
        <v>1044</v>
      </c>
      <c r="G115" s="1" t="s">
        <v>1280</v>
      </c>
      <c r="H115" s="3">
        <v>4239</v>
      </c>
      <c r="I115" s="5">
        <v>76</v>
      </c>
      <c r="L115" s="3">
        <f t="shared" si="1"/>
        <v>409874.26</v>
      </c>
      <c r="O115" s="3"/>
      <c r="P115" s="6"/>
    </row>
    <row r="116" spans="1:16" x14ac:dyDescent="0.2">
      <c r="A116" s="1" t="s">
        <v>1281</v>
      </c>
      <c r="B116" s="2">
        <v>42907</v>
      </c>
      <c r="C116" s="1" t="s">
        <v>3</v>
      </c>
      <c r="D116" s="1">
        <v>31956</v>
      </c>
      <c r="E116" s="1" t="s">
        <v>4</v>
      </c>
      <c r="F116" s="1" t="s">
        <v>1044</v>
      </c>
      <c r="G116" s="1" t="s">
        <v>1018</v>
      </c>
      <c r="H116" s="3">
        <v>3250</v>
      </c>
      <c r="I116" s="5">
        <v>77</v>
      </c>
      <c r="L116" s="3">
        <f t="shared" si="1"/>
        <v>413124.26</v>
      </c>
      <c r="O116" s="3"/>
      <c r="P116" s="6"/>
    </row>
    <row r="117" spans="1:16" x14ac:dyDescent="0.2">
      <c r="A117" s="1" t="s">
        <v>1282</v>
      </c>
      <c r="B117" s="2">
        <v>42907</v>
      </c>
      <c r="C117" s="1" t="s">
        <v>82</v>
      </c>
      <c r="D117" s="1">
        <v>31960</v>
      </c>
      <c r="E117" s="1" t="s">
        <v>4</v>
      </c>
      <c r="F117" s="1" t="s">
        <v>1044</v>
      </c>
      <c r="G117" s="1" t="s">
        <v>1188</v>
      </c>
      <c r="H117" s="3">
        <v>11375.44</v>
      </c>
      <c r="I117" s="5">
        <v>73</v>
      </c>
      <c r="L117" s="3">
        <f t="shared" si="1"/>
        <v>424499.7</v>
      </c>
      <c r="O117" s="3"/>
      <c r="P117" s="6"/>
    </row>
    <row r="118" spans="1:16" x14ac:dyDescent="0.2">
      <c r="A118" s="1" t="s">
        <v>657</v>
      </c>
      <c r="B118" s="2">
        <v>42908</v>
      </c>
      <c r="C118" s="1" t="s">
        <v>82</v>
      </c>
      <c r="D118" s="1">
        <v>31966</v>
      </c>
      <c r="E118" s="1" t="s">
        <v>4</v>
      </c>
      <c r="F118" s="1" t="s">
        <v>308</v>
      </c>
      <c r="G118" s="1" t="s">
        <v>82</v>
      </c>
      <c r="H118" s="3">
        <v>37252.980000000003</v>
      </c>
      <c r="I118" s="5">
        <v>78</v>
      </c>
      <c r="L118" s="3">
        <f t="shared" si="1"/>
        <v>461752.68</v>
      </c>
      <c r="O118" s="3"/>
      <c r="P118" s="6"/>
    </row>
    <row r="119" spans="1:16" x14ac:dyDescent="0.2">
      <c r="A119" s="1" t="s">
        <v>1283</v>
      </c>
      <c r="B119" s="2">
        <v>42908</v>
      </c>
      <c r="C119" s="1" t="s">
        <v>3</v>
      </c>
      <c r="D119" s="1">
        <v>31972</v>
      </c>
      <c r="E119" s="1" t="s">
        <v>216</v>
      </c>
      <c r="F119" s="1" t="s">
        <v>1044</v>
      </c>
      <c r="G119" s="1" t="s">
        <v>1284</v>
      </c>
      <c r="H119" s="3">
        <v>8247.33</v>
      </c>
      <c r="I119" s="5">
        <v>79</v>
      </c>
      <c r="L119" s="3">
        <f t="shared" si="1"/>
        <v>470000.01</v>
      </c>
      <c r="O119" s="3"/>
      <c r="P119" s="6"/>
    </row>
    <row r="120" spans="1:16" x14ac:dyDescent="0.2">
      <c r="A120" s="1" t="s">
        <v>1285</v>
      </c>
      <c r="B120" s="2">
        <v>42908</v>
      </c>
      <c r="C120" s="1" t="s">
        <v>82</v>
      </c>
      <c r="D120" s="1">
        <v>31981</v>
      </c>
      <c r="E120" s="1" t="s">
        <v>4</v>
      </c>
      <c r="F120" s="1" t="s">
        <v>1044</v>
      </c>
      <c r="G120" s="1" t="s">
        <v>1188</v>
      </c>
      <c r="H120" s="3">
        <v>13315.99</v>
      </c>
      <c r="I120" s="5">
        <v>78</v>
      </c>
      <c r="L120" s="3">
        <f t="shared" si="1"/>
        <v>483316</v>
      </c>
      <c r="O120" s="3"/>
      <c r="P120" s="6"/>
    </row>
    <row r="121" spans="1:16" x14ac:dyDescent="0.2">
      <c r="A121" s="1" t="s">
        <v>438</v>
      </c>
      <c r="B121" s="2">
        <v>42909</v>
      </c>
      <c r="C121" s="1" t="s">
        <v>14</v>
      </c>
      <c r="D121" s="1">
        <v>33475</v>
      </c>
      <c r="E121" s="1" t="s">
        <v>15</v>
      </c>
      <c r="F121" s="1" t="s">
        <v>315</v>
      </c>
      <c r="G121" s="1" t="s">
        <v>17</v>
      </c>
      <c r="J121" s="3">
        <v>606000</v>
      </c>
      <c r="K121" s="4">
        <v>19</v>
      </c>
      <c r="L121" s="3">
        <f t="shared" si="1"/>
        <v>-122684</v>
      </c>
      <c r="O121" s="3"/>
      <c r="P121" s="6"/>
    </row>
    <row r="122" spans="1:16" x14ac:dyDescent="0.2">
      <c r="A122" s="1" t="s">
        <v>441</v>
      </c>
      <c r="B122" s="2">
        <v>42909</v>
      </c>
      <c r="C122" s="1" t="s">
        <v>3</v>
      </c>
      <c r="D122" s="1">
        <v>31983</v>
      </c>
      <c r="E122" s="1" t="s">
        <v>4</v>
      </c>
      <c r="F122" s="1" t="s">
        <v>308</v>
      </c>
      <c r="G122" s="1" t="s">
        <v>1286</v>
      </c>
      <c r="H122" s="3">
        <v>213000</v>
      </c>
      <c r="I122" s="5">
        <v>80</v>
      </c>
      <c r="L122" s="3">
        <f t="shared" si="1"/>
        <v>90316</v>
      </c>
      <c r="O122" s="3"/>
      <c r="P122" s="6"/>
    </row>
    <row r="123" spans="1:16" x14ac:dyDescent="0.2">
      <c r="A123" s="1" t="s">
        <v>1287</v>
      </c>
      <c r="B123" s="2">
        <v>42909</v>
      </c>
      <c r="C123" s="1" t="s">
        <v>3</v>
      </c>
      <c r="D123" s="1">
        <v>31991</v>
      </c>
      <c r="E123" s="1" t="s">
        <v>4</v>
      </c>
      <c r="F123" s="1" t="s">
        <v>1044</v>
      </c>
      <c r="G123" s="1" t="s">
        <v>517</v>
      </c>
      <c r="H123" s="3">
        <v>3484</v>
      </c>
      <c r="I123" s="5">
        <v>81</v>
      </c>
      <c r="L123" s="3">
        <f t="shared" si="1"/>
        <v>93800</v>
      </c>
      <c r="O123" s="3"/>
      <c r="P123" s="6"/>
    </row>
    <row r="124" spans="1:16" x14ac:dyDescent="0.2">
      <c r="A124" s="1" t="s">
        <v>449</v>
      </c>
      <c r="B124" s="2">
        <v>42909</v>
      </c>
      <c r="C124" s="1" t="s">
        <v>3</v>
      </c>
      <c r="D124" s="1">
        <v>31994</v>
      </c>
      <c r="E124" s="1" t="s">
        <v>4</v>
      </c>
      <c r="F124" s="1" t="s">
        <v>1044</v>
      </c>
      <c r="G124" s="1" t="s">
        <v>1288</v>
      </c>
      <c r="H124" s="3">
        <v>99300</v>
      </c>
      <c r="I124" s="5">
        <v>82</v>
      </c>
      <c r="L124" s="3">
        <f t="shared" si="1"/>
        <v>193100</v>
      </c>
      <c r="O124" s="3"/>
      <c r="P124" s="6"/>
    </row>
    <row r="125" spans="1:16" x14ac:dyDescent="0.2">
      <c r="A125" s="1" t="s">
        <v>1289</v>
      </c>
      <c r="B125" s="2">
        <v>42909</v>
      </c>
      <c r="C125" s="1" t="s">
        <v>35</v>
      </c>
      <c r="D125" s="1">
        <v>31995</v>
      </c>
      <c r="E125" s="1" t="s">
        <v>4</v>
      </c>
      <c r="F125" s="1" t="s">
        <v>1044</v>
      </c>
      <c r="G125" s="1" t="s">
        <v>1290</v>
      </c>
      <c r="H125" s="3">
        <v>23000</v>
      </c>
      <c r="I125" s="5">
        <v>83</v>
      </c>
      <c r="L125" s="3">
        <f t="shared" si="1"/>
        <v>216100</v>
      </c>
      <c r="O125" s="3"/>
      <c r="P125" s="6"/>
    </row>
    <row r="126" spans="1:16" x14ac:dyDescent="0.2">
      <c r="A126" s="1" t="s">
        <v>670</v>
      </c>
      <c r="B126" s="2">
        <v>42909</v>
      </c>
      <c r="C126" s="1" t="s">
        <v>82</v>
      </c>
      <c r="D126" s="1">
        <v>32003</v>
      </c>
      <c r="E126" s="1" t="s">
        <v>4</v>
      </c>
      <c r="F126" s="1" t="s">
        <v>1044</v>
      </c>
      <c r="G126" s="1" t="s">
        <v>1188</v>
      </c>
      <c r="H126" s="3">
        <v>25102.9</v>
      </c>
      <c r="I126" s="5">
        <v>84</v>
      </c>
      <c r="L126" s="3">
        <f t="shared" si="1"/>
        <v>241202.9</v>
      </c>
      <c r="O126" s="3"/>
      <c r="P126" s="6"/>
    </row>
    <row r="127" spans="1:16" x14ac:dyDescent="0.2">
      <c r="A127" s="1" t="s">
        <v>1291</v>
      </c>
      <c r="B127" s="2">
        <v>42910</v>
      </c>
      <c r="C127" s="1" t="s">
        <v>82</v>
      </c>
      <c r="D127" s="1">
        <v>32010</v>
      </c>
      <c r="E127" s="1" t="s">
        <v>4</v>
      </c>
      <c r="F127" s="1" t="s">
        <v>1044</v>
      </c>
      <c r="G127" s="1" t="s">
        <v>1188</v>
      </c>
      <c r="H127" s="3">
        <v>31129.63</v>
      </c>
      <c r="I127" s="5">
        <v>85</v>
      </c>
      <c r="L127" s="3">
        <f t="shared" si="1"/>
        <v>272332.52999999997</v>
      </c>
      <c r="O127" s="3"/>
      <c r="P127" s="6"/>
    </row>
    <row r="128" spans="1:16" x14ac:dyDescent="0.2">
      <c r="A128" s="1" t="s">
        <v>1292</v>
      </c>
      <c r="B128" s="2">
        <v>42912</v>
      </c>
      <c r="C128" s="1" t="s">
        <v>82</v>
      </c>
      <c r="D128" s="1">
        <v>32017</v>
      </c>
      <c r="E128" s="1" t="s">
        <v>4</v>
      </c>
      <c r="F128" s="1" t="s">
        <v>1044</v>
      </c>
      <c r="G128" s="1" t="s">
        <v>1188</v>
      </c>
      <c r="H128" s="3">
        <v>159.69</v>
      </c>
      <c r="I128" s="5">
        <v>86</v>
      </c>
      <c r="L128" s="3">
        <f t="shared" si="1"/>
        <v>272492.21999999997</v>
      </c>
      <c r="O128" s="3"/>
      <c r="P128" s="6"/>
    </row>
    <row r="129" spans="1:16" x14ac:dyDescent="0.2">
      <c r="A129" s="1" t="s">
        <v>1293</v>
      </c>
      <c r="B129" s="2">
        <v>42912</v>
      </c>
      <c r="C129" s="1" t="s">
        <v>14</v>
      </c>
      <c r="D129" s="1">
        <v>33494</v>
      </c>
      <c r="E129" s="1" t="s">
        <v>15</v>
      </c>
      <c r="F129" s="1" t="s">
        <v>315</v>
      </c>
      <c r="G129" s="1" t="s">
        <v>17</v>
      </c>
      <c r="J129" s="3">
        <v>437000</v>
      </c>
      <c r="K129" s="4">
        <v>20</v>
      </c>
      <c r="L129" s="3">
        <f t="shared" si="1"/>
        <v>-164507.78000000003</v>
      </c>
      <c r="O129" s="3"/>
      <c r="P129" s="6"/>
    </row>
    <row r="130" spans="1:16" x14ac:dyDescent="0.2">
      <c r="A130" s="1" t="s">
        <v>1294</v>
      </c>
      <c r="B130" s="2">
        <v>42912</v>
      </c>
      <c r="C130" s="1" t="s">
        <v>14</v>
      </c>
      <c r="D130" s="1">
        <v>33495</v>
      </c>
      <c r="E130" s="1" t="s">
        <v>15</v>
      </c>
      <c r="F130" s="1" t="s">
        <v>315</v>
      </c>
      <c r="G130" s="1" t="s">
        <v>17</v>
      </c>
      <c r="J130" s="3">
        <v>101000</v>
      </c>
      <c r="K130" s="4">
        <v>21</v>
      </c>
      <c r="L130" s="3">
        <f t="shared" si="1"/>
        <v>-265507.78000000003</v>
      </c>
      <c r="O130" s="3"/>
      <c r="P130" s="6"/>
    </row>
    <row r="131" spans="1:16" x14ac:dyDescent="0.2">
      <c r="A131" s="1" t="s">
        <v>1295</v>
      </c>
      <c r="B131" s="2">
        <v>42912</v>
      </c>
      <c r="C131" s="1" t="s">
        <v>3</v>
      </c>
      <c r="D131" s="1">
        <v>32020</v>
      </c>
      <c r="E131" s="1" t="s">
        <v>357</v>
      </c>
      <c r="F131" s="1" t="s">
        <v>308</v>
      </c>
      <c r="G131" s="1" t="s">
        <v>1296</v>
      </c>
      <c r="H131" s="3">
        <v>60000</v>
      </c>
      <c r="I131" s="5">
        <v>87</v>
      </c>
      <c r="L131" s="3">
        <f t="shared" si="1"/>
        <v>-205507.78000000003</v>
      </c>
      <c r="O131" s="3"/>
      <c r="P131" s="6"/>
    </row>
    <row r="132" spans="1:16" x14ac:dyDescent="0.2">
      <c r="A132" s="1" t="s">
        <v>1297</v>
      </c>
      <c r="B132" s="2">
        <v>42912</v>
      </c>
      <c r="C132" s="1" t="s">
        <v>3</v>
      </c>
      <c r="D132" s="1">
        <v>32022</v>
      </c>
      <c r="E132" s="1" t="s">
        <v>4</v>
      </c>
      <c r="F132" s="1" t="s">
        <v>308</v>
      </c>
      <c r="G132" s="1" t="s">
        <v>1298</v>
      </c>
      <c r="H132" s="3">
        <v>2420</v>
      </c>
      <c r="I132" s="5">
        <v>88</v>
      </c>
      <c r="L132" s="3">
        <f t="shared" si="1"/>
        <v>-203087.78000000003</v>
      </c>
      <c r="O132" s="3"/>
      <c r="P132" s="6"/>
    </row>
    <row r="133" spans="1:16" x14ac:dyDescent="0.2">
      <c r="A133" s="1" t="s">
        <v>1299</v>
      </c>
      <c r="B133" s="2">
        <v>42912</v>
      </c>
      <c r="C133" s="1" t="s">
        <v>35</v>
      </c>
      <c r="D133" s="1">
        <v>32023</v>
      </c>
      <c r="E133" s="1" t="s">
        <v>4</v>
      </c>
      <c r="F133" s="1" t="s">
        <v>308</v>
      </c>
      <c r="G133" s="1" t="s">
        <v>1261</v>
      </c>
      <c r="H133" s="3">
        <v>43200</v>
      </c>
      <c r="I133" s="5">
        <v>89</v>
      </c>
      <c r="L133" s="3">
        <f t="shared" si="1"/>
        <v>-159887.78000000003</v>
      </c>
      <c r="O133" s="3"/>
      <c r="P133" s="6"/>
    </row>
    <row r="134" spans="1:16" x14ac:dyDescent="0.2">
      <c r="A134" s="1" t="s">
        <v>1300</v>
      </c>
      <c r="B134" s="2">
        <v>42912</v>
      </c>
      <c r="C134" s="1" t="s">
        <v>35</v>
      </c>
      <c r="D134" s="1">
        <v>32025</v>
      </c>
      <c r="E134" s="1" t="s">
        <v>4</v>
      </c>
      <c r="F134" s="1" t="s">
        <v>308</v>
      </c>
      <c r="G134" s="1" t="s">
        <v>1301</v>
      </c>
      <c r="H134" s="3">
        <v>197506</v>
      </c>
      <c r="I134" s="5">
        <v>90</v>
      </c>
      <c r="L134" s="3">
        <f t="shared" ref="L134:L139" si="2">+L133+H134-J134</f>
        <v>37618.219999999972</v>
      </c>
      <c r="O134" s="3"/>
      <c r="P134" s="6"/>
    </row>
    <row r="135" spans="1:16" x14ac:dyDescent="0.2">
      <c r="A135" s="1" t="s">
        <v>1302</v>
      </c>
      <c r="B135" s="2">
        <v>42912</v>
      </c>
      <c r="C135" s="1" t="s">
        <v>3</v>
      </c>
      <c r="D135" s="1">
        <v>32026</v>
      </c>
      <c r="E135" s="1" t="s">
        <v>4</v>
      </c>
      <c r="F135" s="1" t="s">
        <v>308</v>
      </c>
      <c r="G135" s="1" t="s">
        <v>226</v>
      </c>
      <c r="H135" s="3">
        <v>3088</v>
      </c>
      <c r="I135" s="5">
        <v>91</v>
      </c>
      <c r="L135" s="3">
        <f t="shared" si="2"/>
        <v>40706.219999999972</v>
      </c>
      <c r="O135" s="3"/>
      <c r="P135" s="6"/>
    </row>
    <row r="136" spans="1:16" x14ac:dyDescent="0.2">
      <c r="A136" s="1" t="s">
        <v>1303</v>
      </c>
      <c r="B136" s="2">
        <v>42912</v>
      </c>
      <c r="C136" s="1" t="s">
        <v>3</v>
      </c>
      <c r="D136" s="1">
        <v>32027</v>
      </c>
      <c r="E136" s="1" t="s">
        <v>4</v>
      </c>
      <c r="F136" s="1" t="s">
        <v>308</v>
      </c>
      <c r="G136" s="1" t="s">
        <v>948</v>
      </c>
      <c r="H136" s="3">
        <v>2936</v>
      </c>
      <c r="I136" s="5">
        <v>92</v>
      </c>
      <c r="L136" s="3">
        <f t="shared" si="2"/>
        <v>43642.219999999972</v>
      </c>
      <c r="O136" s="3"/>
      <c r="P136" s="6"/>
    </row>
    <row r="137" spans="1:16" x14ac:dyDescent="0.2">
      <c r="A137" s="1" t="s">
        <v>1304</v>
      </c>
      <c r="B137" s="2">
        <v>42912</v>
      </c>
      <c r="C137" s="1" t="s">
        <v>1305</v>
      </c>
      <c r="D137" s="1">
        <v>32031</v>
      </c>
      <c r="E137" s="1" t="s">
        <v>4</v>
      </c>
      <c r="F137" s="1" t="s">
        <v>308</v>
      </c>
      <c r="G137" s="1" t="s">
        <v>82</v>
      </c>
      <c r="H137" s="3">
        <v>3234</v>
      </c>
      <c r="I137" s="5">
        <v>86</v>
      </c>
      <c r="L137" s="3">
        <f t="shared" si="2"/>
        <v>46876.219999999972</v>
      </c>
      <c r="O137" s="3"/>
      <c r="P137" s="6"/>
    </row>
    <row r="138" spans="1:16" x14ac:dyDescent="0.2">
      <c r="A138" s="1" t="s">
        <v>1306</v>
      </c>
      <c r="B138" s="2">
        <v>42913</v>
      </c>
      <c r="C138" s="1" t="s">
        <v>82</v>
      </c>
      <c r="D138" s="1">
        <v>32036</v>
      </c>
      <c r="E138" s="1" t="s">
        <v>4</v>
      </c>
      <c r="F138" s="1" t="s">
        <v>1044</v>
      </c>
      <c r="G138" s="1" t="s">
        <v>1188</v>
      </c>
      <c r="H138" s="3">
        <v>630.01</v>
      </c>
      <c r="I138" s="5">
        <v>93</v>
      </c>
      <c r="L138" s="3">
        <f t="shared" si="2"/>
        <v>47506.229999999974</v>
      </c>
      <c r="O138" s="3"/>
      <c r="P138" s="6"/>
    </row>
    <row r="139" spans="1:16" x14ac:dyDescent="0.2">
      <c r="A139" s="1" t="s">
        <v>1307</v>
      </c>
      <c r="B139" s="2">
        <v>42913</v>
      </c>
      <c r="C139" s="1" t="s">
        <v>35</v>
      </c>
      <c r="D139" s="1">
        <v>32041</v>
      </c>
      <c r="E139" s="1" t="s">
        <v>4</v>
      </c>
      <c r="F139" s="1" t="s">
        <v>308</v>
      </c>
      <c r="G139" s="1" t="s">
        <v>1308</v>
      </c>
      <c r="H139" s="3">
        <v>15000</v>
      </c>
      <c r="I139" s="5">
        <v>94</v>
      </c>
      <c r="L139" s="3">
        <f t="shared" si="2"/>
        <v>62506.229999999974</v>
      </c>
      <c r="O139" s="3"/>
      <c r="P139" s="6"/>
    </row>
    <row r="140" spans="1:16" x14ac:dyDescent="0.2">
      <c r="A140" s="1" t="s">
        <v>1309</v>
      </c>
      <c r="B140" s="2">
        <v>42913</v>
      </c>
      <c r="C140" s="1" t="s">
        <v>14</v>
      </c>
      <c r="D140" s="1">
        <v>33499</v>
      </c>
      <c r="E140" s="1" t="s">
        <v>15</v>
      </c>
      <c r="F140" s="1" t="s">
        <v>315</v>
      </c>
      <c r="G140" s="1" t="s">
        <v>17</v>
      </c>
      <c r="J140" s="3">
        <v>26000</v>
      </c>
      <c r="K140" s="4">
        <v>22</v>
      </c>
      <c r="L140" s="3">
        <f t="shared" ref="L140:L166" si="3">+L139+H140-J140</f>
        <v>36506.229999999974</v>
      </c>
      <c r="O140" s="3"/>
      <c r="P140" s="6"/>
    </row>
    <row r="141" spans="1:16" x14ac:dyDescent="0.2">
      <c r="A141" s="1" t="s">
        <v>1310</v>
      </c>
      <c r="B141" s="2">
        <v>42913</v>
      </c>
      <c r="C141" s="1" t="s">
        <v>35</v>
      </c>
      <c r="D141" s="1">
        <v>32045</v>
      </c>
      <c r="E141" s="1" t="s">
        <v>4</v>
      </c>
      <c r="F141" s="1" t="s">
        <v>308</v>
      </c>
      <c r="G141" s="1" t="s">
        <v>1311</v>
      </c>
      <c r="H141" s="3">
        <v>7327.38</v>
      </c>
      <c r="I141" s="5">
        <v>95</v>
      </c>
      <c r="L141" s="3">
        <f t="shared" si="3"/>
        <v>43833.609999999971</v>
      </c>
      <c r="O141" s="3"/>
      <c r="P141" s="6"/>
    </row>
    <row r="142" spans="1:16" x14ac:dyDescent="0.2">
      <c r="A142" s="1" t="s">
        <v>1312</v>
      </c>
      <c r="B142" s="2">
        <v>42913</v>
      </c>
      <c r="C142" s="1" t="s">
        <v>35</v>
      </c>
      <c r="D142" s="1">
        <v>32046</v>
      </c>
      <c r="E142" s="1" t="s">
        <v>4</v>
      </c>
      <c r="F142" s="1" t="s">
        <v>308</v>
      </c>
      <c r="G142" s="1" t="s">
        <v>1311</v>
      </c>
      <c r="H142" s="3">
        <v>87939.4</v>
      </c>
      <c r="I142" s="5">
        <v>96</v>
      </c>
      <c r="L142" s="3">
        <f t="shared" si="3"/>
        <v>131773.00999999995</v>
      </c>
      <c r="O142" s="3"/>
      <c r="P142" s="6"/>
    </row>
    <row r="143" spans="1:16" x14ac:dyDescent="0.2">
      <c r="A143" s="1" t="s">
        <v>1313</v>
      </c>
      <c r="B143" s="2">
        <v>42913</v>
      </c>
      <c r="C143" s="1" t="s">
        <v>35</v>
      </c>
      <c r="D143" s="1">
        <v>32047</v>
      </c>
      <c r="E143" s="1" t="s">
        <v>4</v>
      </c>
      <c r="F143" s="1" t="s">
        <v>308</v>
      </c>
      <c r="G143" s="1" t="s">
        <v>1311</v>
      </c>
      <c r="H143" s="3">
        <v>9176.82</v>
      </c>
      <c r="I143" s="5">
        <v>97</v>
      </c>
      <c r="L143" s="3">
        <f t="shared" si="3"/>
        <v>140949.82999999996</v>
      </c>
      <c r="O143" s="3"/>
      <c r="P143" s="6"/>
    </row>
    <row r="144" spans="1:16" x14ac:dyDescent="0.2">
      <c r="A144" s="1" t="s">
        <v>1120</v>
      </c>
      <c r="B144" s="2">
        <v>42913</v>
      </c>
      <c r="C144" s="1" t="s">
        <v>3</v>
      </c>
      <c r="D144" s="1">
        <v>32050</v>
      </c>
      <c r="E144" s="1" t="s">
        <v>4</v>
      </c>
      <c r="F144" s="1" t="s">
        <v>308</v>
      </c>
      <c r="G144" s="1" t="s">
        <v>1314</v>
      </c>
      <c r="H144" s="3">
        <v>100000</v>
      </c>
      <c r="I144" s="5">
        <v>98</v>
      </c>
      <c r="L144" s="3">
        <f t="shared" si="3"/>
        <v>240949.82999999996</v>
      </c>
      <c r="O144" s="3"/>
      <c r="P144" s="6"/>
    </row>
    <row r="145" spans="1:16" x14ac:dyDescent="0.2">
      <c r="A145" s="1" t="s">
        <v>1315</v>
      </c>
      <c r="B145" s="2">
        <v>42913</v>
      </c>
      <c r="C145" s="1" t="s">
        <v>3</v>
      </c>
      <c r="D145" s="1">
        <v>32053</v>
      </c>
      <c r="E145" s="1" t="s">
        <v>4</v>
      </c>
      <c r="F145" s="1" t="s">
        <v>308</v>
      </c>
      <c r="G145" s="1" t="s">
        <v>948</v>
      </c>
      <c r="H145" s="3">
        <v>1169</v>
      </c>
      <c r="I145" s="5">
        <v>99</v>
      </c>
      <c r="L145" s="3">
        <f t="shared" si="3"/>
        <v>242118.82999999996</v>
      </c>
      <c r="O145" s="3"/>
      <c r="P145" s="6"/>
    </row>
    <row r="146" spans="1:16" x14ac:dyDescent="0.2">
      <c r="A146" s="1" t="s">
        <v>1316</v>
      </c>
      <c r="B146" s="2">
        <v>42913</v>
      </c>
      <c r="C146" s="1" t="s">
        <v>14</v>
      </c>
      <c r="D146" s="1">
        <v>33500</v>
      </c>
      <c r="E146" s="1" t="s">
        <v>628</v>
      </c>
      <c r="F146" s="1" t="s">
        <v>315</v>
      </c>
      <c r="G146" s="1" t="s">
        <v>1165</v>
      </c>
      <c r="J146" s="3">
        <v>40000</v>
      </c>
      <c r="K146" s="4">
        <v>23</v>
      </c>
      <c r="L146" s="3">
        <f t="shared" si="3"/>
        <v>202118.82999999996</v>
      </c>
      <c r="O146" s="3"/>
      <c r="P146" s="6"/>
    </row>
    <row r="147" spans="1:16" x14ac:dyDescent="0.2">
      <c r="A147" s="1" t="s">
        <v>481</v>
      </c>
      <c r="B147" s="2">
        <v>42914</v>
      </c>
      <c r="C147" s="1" t="s">
        <v>3</v>
      </c>
      <c r="D147" s="1">
        <v>32062</v>
      </c>
      <c r="E147" s="1" t="s">
        <v>4</v>
      </c>
      <c r="F147" s="1" t="s">
        <v>1044</v>
      </c>
      <c r="G147" s="1" t="s">
        <v>1317</v>
      </c>
      <c r="H147" s="3">
        <v>60332.38</v>
      </c>
      <c r="I147" s="5">
        <v>100</v>
      </c>
      <c r="L147" s="3">
        <f t="shared" si="3"/>
        <v>262451.20999999996</v>
      </c>
      <c r="O147" s="3"/>
      <c r="P147" s="6"/>
    </row>
    <row r="148" spans="1:16" x14ac:dyDescent="0.2">
      <c r="A148" s="1" t="s">
        <v>1318</v>
      </c>
      <c r="B148" s="2">
        <v>42914</v>
      </c>
      <c r="C148" s="1" t="s">
        <v>44</v>
      </c>
      <c r="D148" s="1">
        <v>32064</v>
      </c>
      <c r="E148" s="1" t="s">
        <v>4</v>
      </c>
      <c r="F148" s="1" t="s">
        <v>1044</v>
      </c>
      <c r="G148" s="1" t="s">
        <v>1319</v>
      </c>
      <c r="H148" s="3">
        <v>1169</v>
      </c>
      <c r="I148" s="5">
        <v>101</v>
      </c>
      <c r="L148" s="3">
        <f t="shared" si="3"/>
        <v>263620.20999999996</v>
      </c>
      <c r="O148" s="3"/>
      <c r="P148" s="6"/>
    </row>
    <row r="149" spans="1:16" x14ac:dyDescent="0.2">
      <c r="A149" s="1" t="s">
        <v>1320</v>
      </c>
      <c r="B149" s="2">
        <v>42914</v>
      </c>
      <c r="C149" s="1" t="s">
        <v>3</v>
      </c>
      <c r="D149" s="1">
        <v>32071</v>
      </c>
      <c r="E149" s="1" t="s">
        <v>4</v>
      </c>
      <c r="F149" s="1" t="s">
        <v>1044</v>
      </c>
      <c r="G149" s="1" t="s">
        <v>1073</v>
      </c>
      <c r="H149" s="3">
        <v>2314.41</v>
      </c>
      <c r="I149" s="5">
        <v>102</v>
      </c>
      <c r="L149" s="3">
        <f t="shared" si="3"/>
        <v>265934.61999999994</v>
      </c>
      <c r="O149" s="3"/>
      <c r="P149" s="6"/>
    </row>
    <row r="150" spans="1:16" x14ac:dyDescent="0.2">
      <c r="A150" s="1" t="s">
        <v>1321</v>
      </c>
      <c r="B150" s="2">
        <v>42914</v>
      </c>
      <c r="C150" s="1" t="s">
        <v>82</v>
      </c>
      <c r="D150" s="1">
        <v>32076</v>
      </c>
      <c r="E150" s="1" t="s">
        <v>4</v>
      </c>
      <c r="F150" s="1" t="s">
        <v>1044</v>
      </c>
      <c r="G150" s="1" t="s">
        <v>1188</v>
      </c>
      <c r="H150" s="3">
        <v>1196.6600000000001</v>
      </c>
      <c r="I150" s="5">
        <v>103</v>
      </c>
      <c r="L150" s="3">
        <f t="shared" si="3"/>
        <v>267131.27999999991</v>
      </c>
      <c r="O150" s="3"/>
      <c r="P150" s="6"/>
    </row>
    <row r="151" spans="1:16" x14ac:dyDescent="0.2">
      <c r="A151" s="1" t="s">
        <v>1322</v>
      </c>
      <c r="B151" s="2">
        <v>42914</v>
      </c>
      <c r="C151" s="1" t="s">
        <v>3</v>
      </c>
      <c r="D151" s="1">
        <v>32078</v>
      </c>
      <c r="E151" s="1" t="s">
        <v>4</v>
      </c>
      <c r="F151" s="1" t="s">
        <v>308</v>
      </c>
      <c r="G151" s="1" t="s">
        <v>1323</v>
      </c>
      <c r="H151" s="3">
        <v>100000</v>
      </c>
      <c r="I151" s="5">
        <v>104</v>
      </c>
      <c r="L151" s="3">
        <f t="shared" si="3"/>
        <v>367131.27999999991</v>
      </c>
      <c r="O151" s="3"/>
      <c r="P151" s="6"/>
    </row>
    <row r="152" spans="1:16" x14ac:dyDescent="0.2">
      <c r="A152" s="1" t="s">
        <v>1324</v>
      </c>
      <c r="B152" s="2">
        <v>42914</v>
      </c>
      <c r="C152" s="1" t="s">
        <v>3</v>
      </c>
      <c r="D152" s="1">
        <v>32080</v>
      </c>
      <c r="E152" s="1" t="s">
        <v>4</v>
      </c>
      <c r="F152" s="1" t="s">
        <v>308</v>
      </c>
      <c r="G152" s="1" t="s">
        <v>1314</v>
      </c>
      <c r="H152" s="3">
        <v>100000</v>
      </c>
      <c r="I152" s="5">
        <v>105</v>
      </c>
      <c r="L152" s="3">
        <f t="shared" si="3"/>
        <v>467131.27999999991</v>
      </c>
      <c r="O152" s="3"/>
      <c r="P152" s="6"/>
    </row>
    <row r="153" spans="1:16" x14ac:dyDescent="0.2">
      <c r="A153" s="1" t="s">
        <v>1325</v>
      </c>
      <c r="B153" s="2">
        <v>42915</v>
      </c>
      <c r="C153" s="1" t="s">
        <v>14</v>
      </c>
      <c r="D153" s="1">
        <v>33602</v>
      </c>
      <c r="E153" s="1" t="s">
        <v>15</v>
      </c>
      <c r="F153" s="1" t="s">
        <v>315</v>
      </c>
      <c r="G153" s="1" t="s">
        <v>17</v>
      </c>
      <c r="J153" s="3">
        <v>266000</v>
      </c>
      <c r="K153" s="4">
        <v>24</v>
      </c>
      <c r="L153" s="3">
        <f t="shared" si="3"/>
        <v>201131.27999999991</v>
      </c>
      <c r="O153" s="3"/>
      <c r="P153" s="6"/>
    </row>
    <row r="154" spans="1:16" x14ac:dyDescent="0.2">
      <c r="A154" s="1" t="s">
        <v>1326</v>
      </c>
      <c r="B154" s="2">
        <v>42915</v>
      </c>
      <c r="C154" s="1" t="s">
        <v>3</v>
      </c>
      <c r="D154" s="1">
        <v>32095</v>
      </c>
      <c r="E154" s="1" t="s">
        <v>4</v>
      </c>
      <c r="F154" s="1" t="s">
        <v>308</v>
      </c>
      <c r="G154" s="1" t="s">
        <v>948</v>
      </c>
      <c r="H154" s="3">
        <v>4465</v>
      </c>
      <c r="I154" s="5">
        <v>106</v>
      </c>
      <c r="L154" s="3">
        <f t="shared" si="3"/>
        <v>205596.27999999991</v>
      </c>
      <c r="O154" s="3"/>
      <c r="P154" s="6"/>
    </row>
    <row r="155" spans="1:16" x14ac:dyDescent="0.2">
      <c r="A155" s="1" t="s">
        <v>1327</v>
      </c>
      <c r="B155" s="2">
        <v>42915</v>
      </c>
      <c r="C155" s="1" t="s">
        <v>3</v>
      </c>
      <c r="D155" s="1">
        <v>32098</v>
      </c>
      <c r="E155" s="1" t="s">
        <v>4</v>
      </c>
      <c r="F155" s="1" t="s">
        <v>308</v>
      </c>
      <c r="G155" s="1" t="s">
        <v>1314</v>
      </c>
      <c r="H155" s="3">
        <v>9300</v>
      </c>
      <c r="I155" s="5">
        <v>107</v>
      </c>
      <c r="L155" s="3">
        <f t="shared" si="3"/>
        <v>214896.27999999991</v>
      </c>
      <c r="O155" s="3"/>
      <c r="P155" s="6"/>
    </row>
    <row r="156" spans="1:16" x14ac:dyDescent="0.2">
      <c r="A156" s="1" t="s">
        <v>1328</v>
      </c>
      <c r="B156" s="2">
        <v>42915</v>
      </c>
      <c r="C156" s="1" t="s">
        <v>3</v>
      </c>
      <c r="D156" s="1">
        <v>32102</v>
      </c>
      <c r="E156" s="1" t="s">
        <v>4</v>
      </c>
      <c r="F156" s="1" t="s">
        <v>308</v>
      </c>
      <c r="G156" s="1" t="s">
        <v>1314</v>
      </c>
      <c r="H156" s="3">
        <v>11860.02</v>
      </c>
      <c r="I156" s="5">
        <v>108</v>
      </c>
      <c r="L156" s="3">
        <f t="shared" si="3"/>
        <v>226756.2999999999</v>
      </c>
      <c r="O156" s="3"/>
      <c r="P156" s="6"/>
    </row>
    <row r="157" spans="1:16" x14ac:dyDescent="0.2">
      <c r="A157" s="1" t="s">
        <v>1329</v>
      </c>
      <c r="B157" s="2">
        <v>42915</v>
      </c>
      <c r="C157" s="1" t="s">
        <v>3</v>
      </c>
      <c r="D157" s="1">
        <v>32103</v>
      </c>
      <c r="E157" s="1" t="s">
        <v>4</v>
      </c>
      <c r="F157" s="1" t="s">
        <v>308</v>
      </c>
      <c r="G157" s="1" t="s">
        <v>1314</v>
      </c>
      <c r="H157" s="3">
        <v>9360</v>
      </c>
      <c r="I157" s="5">
        <v>109</v>
      </c>
      <c r="L157" s="3">
        <f t="shared" si="3"/>
        <v>236116.2999999999</v>
      </c>
      <c r="O157" s="3"/>
      <c r="P157" s="6"/>
    </row>
    <row r="158" spans="1:16" x14ac:dyDescent="0.2">
      <c r="A158" s="1" t="s">
        <v>1330</v>
      </c>
      <c r="B158" s="2">
        <v>42915</v>
      </c>
      <c r="C158" s="1" t="s">
        <v>3</v>
      </c>
      <c r="D158" s="1">
        <v>32104</v>
      </c>
      <c r="E158" s="1" t="s">
        <v>4</v>
      </c>
      <c r="F158" s="1" t="s">
        <v>308</v>
      </c>
      <c r="G158" s="1" t="s">
        <v>1314</v>
      </c>
      <c r="H158" s="3">
        <v>2800</v>
      </c>
      <c r="I158" s="5">
        <v>110</v>
      </c>
      <c r="L158" s="3">
        <f t="shared" si="3"/>
        <v>238916.2999999999</v>
      </c>
      <c r="O158" s="3"/>
      <c r="P158" s="6"/>
    </row>
    <row r="159" spans="1:16" x14ac:dyDescent="0.2">
      <c r="A159" s="1" t="s">
        <v>1331</v>
      </c>
      <c r="B159" s="2">
        <v>42915</v>
      </c>
      <c r="C159" s="1" t="s">
        <v>14</v>
      </c>
      <c r="D159" s="1">
        <v>33614</v>
      </c>
      <c r="E159" s="1" t="s">
        <v>15</v>
      </c>
      <c r="F159" s="1" t="s">
        <v>16</v>
      </c>
      <c r="G159" s="1" t="s">
        <v>17</v>
      </c>
      <c r="J159" s="3">
        <v>209000</v>
      </c>
      <c r="K159" s="4">
        <v>25</v>
      </c>
      <c r="L159" s="3">
        <f t="shared" si="3"/>
        <v>29916.299999999901</v>
      </c>
      <c r="O159" s="3"/>
      <c r="P159" s="6"/>
    </row>
    <row r="160" spans="1:16" x14ac:dyDescent="0.2">
      <c r="A160" s="1" t="s">
        <v>1332</v>
      </c>
      <c r="B160" s="2">
        <v>42916</v>
      </c>
      <c r="C160" s="1" t="s">
        <v>3</v>
      </c>
      <c r="D160" s="1">
        <v>32107</v>
      </c>
      <c r="E160" s="1" t="s">
        <v>4</v>
      </c>
      <c r="F160" s="1" t="s">
        <v>308</v>
      </c>
      <c r="G160" s="1" t="s">
        <v>105</v>
      </c>
      <c r="H160" s="3">
        <v>6365</v>
      </c>
      <c r="I160" s="5" t="s">
        <v>287</v>
      </c>
      <c r="L160" s="3">
        <f t="shared" si="3"/>
        <v>36281.299999999901</v>
      </c>
      <c r="O160" s="3"/>
      <c r="P160" s="6"/>
    </row>
    <row r="161" spans="1:16" x14ac:dyDescent="0.2">
      <c r="A161" s="1" t="s">
        <v>1489</v>
      </c>
      <c r="B161" s="2">
        <v>42916</v>
      </c>
      <c r="C161" s="1" t="s">
        <v>3</v>
      </c>
      <c r="D161" s="1">
        <v>32113</v>
      </c>
      <c r="E161" s="1" t="s">
        <v>216</v>
      </c>
      <c r="F161" s="1" t="s">
        <v>1044</v>
      </c>
      <c r="G161" s="1" t="s">
        <v>1490</v>
      </c>
      <c r="H161" s="3">
        <v>1495.75</v>
      </c>
      <c r="L161" s="3">
        <f t="shared" si="3"/>
        <v>37777.049999999901</v>
      </c>
      <c r="O161" s="3"/>
      <c r="P161" s="6"/>
    </row>
    <row r="162" spans="1:16" x14ac:dyDescent="0.2">
      <c r="A162" s="1" t="s">
        <v>1333</v>
      </c>
      <c r="B162" s="2">
        <v>42916</v>
      </c>
      <c r="C162" s="1" t="s">
        <v>3</v>
      </c>
      <c r="D162" s="1">
        <v>32119</v>
      </c>
      <c r="E162" s="1" t="s">
        <v>4</v>
      </c>
      <c r="F162" s="1" t="s">
        <v>1044</v>
      </c>
      <c r="G162" s="1" t="s">
        <v>545</v>
      </c>
      <c r="H162" s="3">
        <v>2040</v>
      </c>
      <c r="I162" s="5">
        <v>111</v>
      </c>
      <c r="L162" s="3">
        <f t="shared" si="3"/>
        <v>39817.049999999901</v>
      </c>
      <c r="O162" s="3"/>
      <c r="P162" s="6"/>
    </row>
    <row r="163" spans="1:16" x14ac:dyDescent="0.2">
      <c r="A163" s="1" t="s">
        <v>1334</v>
      </c>
      <c r="B163" s="2">
        <v>42916</v>
      </c>
      <c r="C163" s="1" t="s">
        <v>82</v>
      </c>
      <c r="D163" s="1">
        <v>32126</v>
      </c>
      <c r="E163" s="1" t="s">
        <v>4</v>
      </c>
      <c r="F163" s="1" t="s">
        <v>1044</v>
      </c>
      <c r="G163" s="1" t="s">
        <v>1188</v>
      </c>
      <c r="H163" s="3">
        <v>13293.99</v>
      </c>
      <c r="L163" s="3">
        <f t="shared" si="3"/>
        <v>53111.039999999899</v>
      </c>
      <c r="O163" s="3"/>
      <c r="P163" s="6"/>
    </row>
    <row r="164" spans="1:16" x14ac:dyDescent="0.2">
      <c r="A164" s="1" t="s">
        <v>1335</v>
      </c>
      <c r="B164" s="2">
        <v>42916</v>
      </c>
      <c r="C164" s="1" t="s">
        <v>935</v>
      </c>
      <c r="D164" s="1">
        <v>33612</v>
      </c>
      <c r="E164" s="1" t="s">
        <v>15</v>
      </c>
      <c r="F164" s="1" t="s">
        <v>16</v>
      </c>
      <c r="G164" s="1" t="s">
        <v>1336</v>
      </c>
      <c r="J164" s="3">
        <v>8881.7800000000007</v>
      </c>
      <c r="K164" s="4">
        <v>26</v>
      </c>
      <c r="L164" s="3">
        <f t="shared" si="3"/>
        <v>44229.2599999999</v>
      </c>
      <c r="O164" s="3"/>
      <c r="P164" s="6"/>
    </row>
    <row r="165" spans="1:16" x14ac:dyDescent="0.2">
      <c r="A165" s="1" t="s">
        <v>1335</v>
      </c>
      <c r="B165" s="2">
        <v>42916</v>
      </c>
      <c r="C165" s="1" t="s">
        <v>935</v>
      </c>
      <c r="D165" s="1">
        <v>33612</v>
      </c>
      <c r="E165" s="1" t="s">
        <v>15</v>
      </c>
      <c r="F165" s="1" t="s">
        <v>16</v>
      </c>
      <c r="G165" s="1" t="s">
        <v>1337</v>
      </c>
      <c r="H165" s="3">
        <v>11.96</v>
      </c>
      <c r="I165" s="5">
        <v>112</v>
      </c>
      <c r="L165" s="3">
        <f t="shared" si="3"/>
        <v>44241.219999999899</v>
      </c>
      <c r="O165" s="3"/>
      <c r="P165" s="6"/>
    </row>
    <row r="166" spans="1:16" x14ac:dyDescent="0.2">
      <c r="A166" s="1" t="s">
        <v>1338</v>
      </c>
      <c r="B166" s="2">
        <v>42916</v>
      </c>
      <c r="C166" s="1" t="s">
        <v>14</v>
      </c>
      <c r="D166" s="1">
        <v>33616</v>
      </c>
      <c r="E166" s="1" t="s">
        <v>15</v>
      </c>
      <c r="F166" s="1" t="s">
        <v>16</v>
      </c>
      <c r="G166" s="1" t="s">
        <v>17</v>
      </c>
      <c r="J166" s="3">
        <v>35000</v>
      </c>
      <c r="K166" s="4">
        <v>27</v>
      </c>
      <c r="L166" s="3">
        <f t="shared" si="3"/>
        <v>9241.2199999998993</v>
      </c>
      <c r="O166" s="3"/>
      <c r="P166" s="6"/>
    </row>
  </sheetData>
  <autoFilter ref="A4:M166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workbookViewId="0">
      <selection activeCell="L118" sqref="L118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3.5703125" style="1" bestFit="1" customWidth="1"/>
    <col min="8" max="8" width="11.28515625" style="3" customWidth="1"/>
    <col min="9" max="9" width="4.140625" style="5" customWidth="1"/>
    <col min="10" max="10" width="11.140625" style="3" bestFit="1" customWidth="1"/>
    <col min="11" max="11" width="4.85546875" style="4" customWidth="1"/>
    <col min="12" max="12" width="9.85546875" style="3" bestFit="1" customWidth="1"/>
    <col min="13" max="15" width="11.42578125" style="1"/>
    <col min="16" max="16" width="9.85546875" style="1" bestFit="1" customWidth="1"/>
    <col min="17" max="16384" width="11.42578125" style="1"/>
  </cols>
  <sheetData>
    <row r="1" spans="1:16" x14ac:dyDescent="0.2">
      <c r="A1" s="1" t="s">
        <v>0</v>
      </c>
    </row>
    <row r="3" spans="1:16" x14ac:dyDescent="0.2">
      <c r="G3" s="1" t="s">
        <v>1</v>
      </c>
      <c r="L3" s="3">
        <v>9241.2199999998993</v>
      </c>
      <c r="O3" s="3"/>
      <c r="P3" s="6"/>
    </row>
    <row r="4" spans="1:16" x14ac:dyDescent="0.2">
      <c r="A4" s="1" t="s">
        <v>294</v>
      </c>
      <c r="B4" s="2">
        <v>42917</v>
      </c>
      <c r="C4" s="1" t="s">
        <v>44</v>
      </c>
      <c r="D4" s="1">
        <v>32128</v>
      </c>
      <c r="E4" s="1" t="s">
        <v>4</v>
      </c>
      <c r="F4" s="1" t="s">
        <v>308</v>
      </c>
      <c r="G4" s="1" t="s">
        <v>140</v>
      </c>
      <c r="H4" s="3">
        <v>3320</v>
      </c>
      <c r="I4" s="5">
        <v>1</v>
      </c>
      <c r="L4" s="3">
        <f>+L3+H4-J4</f>
        <v>12561.219999999899</v>
      </c>
      <c r="O4" s="3"/>
      <c r="P4" s="6"/>
    </row>
    <row r="5" spans="1:16" x14ac:dyDescent="0.2">
      <c r="A5" s="1" t="s">
        <v>1339</v>
      </c>
      <c r="B5" s="2">
        <v>42917</v>
      </c>
      <c r="C5" s="1" t="s">
        <v>3</v>
      </c>
      <c r="D5" s="1">
        <v>32130</v>
      </c>
      <c r="E5" s="1" t="s">
        <v>4</v>
      </c>
      <c r="F5" s="1" t="s">
        <v>308</v>
      </c>
      <c r="G5" s="1" t="s">
        <v>344</v>
      </c>
      <c r="H5" s="3">
        <v>3250</v>
      </c>
      <c r="I5" s="5" t="s">
        <v>284</v>
      </c>
      <c r="L5" s="3">
        <f t="shared" ref="L5:L68" si="0">+L4+H5-J5</f>
        <v>15811.219999999899</v>
      </c>
      <c r="O5" s="3"/>
      <c r="P5" s="6"/>
    </row>
    <row r="6" spans="1:16" x14ac:dyDescent="0.2">
      <c r="A6" s="1" t="s">
        <v>1340</v>
      </c>
      <c r="B6" s="2">
        <v>42917</v>
      </c>
      <c r="C6" s="1" t="s">
        <v>82</v>
      </c>
      <c r="D6" s="1">
        <v>32135</v>
      </c>
      <c r="E6" s="1" t="s">
        <v>4</v>
      </c>
      <c r="F6" s="1" t="s">
        <v>308</v>
      </c>
      <c r="G6" s="1" t="s">
        <v>82</v>
      </c>
      <c r="H6" s="3">
        <v>21246.93</v>
      </c>
      <c r="I6" s="5">
        <v>2</v>
      </c>
      <c r="L6" s="3">
        <f t="shared" si="0"/>
        <v>37058.1499999999</v>
      </c>
      <c r="O6" s="3"/>
      <c r="P6" s="6"/>
    </row>
    <row r="7" spans="1:16" x14ac:dyDescent="0.2">
      <c r="A7" s="1" t="s">
        <v>1341</v>
      </c>
      <c r="B7" s="2">
        <v>42919</v>
      </c>
      <c r="C7" s="1" t="s">
        <v>82</v>
      </c>
      <c r="D7" s="1">
        <v>32140</v>
      </c>
      <c r="E7" s="1" t="s">
        <v>4</v>
      </c>
      <c r="F7" s="1" t="s">
        <v>308</v>
      </c>
      <c r="G7" s="1" t="s">
        <v>82</v>
      </c>
      <c r="H7" s="3">
        <v>464.99</v>
      </c>
      <c r="I7" s="5">
        <v>2</v>
      </c>
      <c r="L7" s="3">
        <f t="shared" si="0"/>
        <v>37523.139999999898</v>
      </c>
      <c r="O7" s="3"/>
      <c r="P7" s="6"/>
    </row>
    <row r="8" spans="1:16" x14ac:dyDescent="0.2">
      <c r="A8" s="1" t="s">
        <v>1342</v>
      </c>
      <c r="B8" s="2">
        <v>42919</v>
      </c>
      <c r="C8" s="1" t="s">
        <v>3</v>
      </c>
      <c r="D8" s="1">
        <v>32142</v>
      </c>
      <c r="E8" s="1" t="s">
        <v>4</v>
      </c>
      <c r="F8" s="1" t="s">
        <v>1044</v>
      </c>
      <c r="G8" s="1" t="s">
        <v>769</v>
      </c>
      <c r="H8" s="3">
        <v>1099</v>
      </c>
      <c r="I8" s="5">
        <v>3</v>
      </c>
      <c r="L8" s="3">
        <f t="shared" si="0"/>
        <v>38622.139999999898</v>
      </c>
      <c r="O8" s="3"/>
      <c r="P8" s="6"/>
    </row>
    <row r="9" spans="1:16" x14ac:dyDescent="0.2">
      <c r="A9" s="1" t="s">
        <v>1343</v>
      </c>
      <c r="B9" s="2">
        <v>42919</v>
      </c>
      <c r="C9" s="1" t="s">
        <v>3</v>
      </c>
      <c r="D9" s="1">
        <v>32144</v>
      </c>
      <c r="E9" s="1" t="s">
        <v>4</v>
      </c>
      <c r="F9" s="1" t="s">
        <v>1044</v>
      </c>
      <c r="G9" s="1" t="s">
        <v>1262</v>
      </c>
      <c r="H9" s="3">
        <v>1169</v>
      </c>
      <c r="I9" s="5">
        <v>4</v>
      </c>
      <c r="L9" s="3">
        <f t="shared" si="0"/>
        <v>39791.139999999898</v>
      </c>
      <c r="O9" s="3"/>
      <c r="P9" s="6"/>
    </row>
    <row r="10" spans="1:16" x14ac:dyDescent="0.2">
      <c r="A10" s="1" t="s">
        <v>1149</v>
      </c>
      <c r="B10" s="2">
        <v>42919</v>
      </c>
      <c r="C10" s="1" t="s">
        <v>3</v>
      </c>
      <c r="D10" s="1">
        <v>32145</v>
      </c>
      <c r="E10" s="1" t="s">
        <v>216</v>
      </c>
      <c r="F10" s="1" t="s">
        <v>1044</v>
      </c>
      <c r="G10" s="1" t="s">
        <v>1344</v>
      </c>
      <c r="H10" s="3">
        <v>2895</v>
      </c>
      <c r="I10" s="5">
        <v>5</v>
      </c>
      <c r="L10" s="3">
        <f t="shared" si="0"/>
        <v>42686.139999999898</v>
      </c>
      <c r="O10" s="3"/>
      <c r="P10" s="6"/>
    </row>
    <row r="11" spans="1:16" x14ac:dyDescent="0.2">
      <c r="A11" s="1" t="s">
        <v>1345</v>
      </c>
      <c r="B11" s="2">
        <v>42919</v>
      </c>
      <c r="C11" s="1" t="s">
        <v>44</v>
      </c>
      <c r="D11" s="1">
        <v>32146</v>
      </c>
      <c r="E11" s="1" t="s">
        <v>216</v>
      </c>
      <c r="F11" s="1" t="s">
        <v>1044</v>
      </c>
      <c r="G11" s="1" t="s">
        <v>1346</v>
      </c>
      <c r="H11" s="3">
        <v>3169</v>
      </c>
      <c r="I11" s="5">
        <v>6</v>
      </c>
      <c r="L11" s="3">
        <f t="shared" si="0"/>
        <v>45855.139999999898</v>
      </c>
      <c r="O11" s="3"/>
      <c r="P11" s="6"/>
    </row>
    <row r="12" spans="1:16" x14ac:dyDescent="0.2">
      <c r="A12" s="1" t="s">
        <v>1347</v>
      </c>
      <c r="B12" s="2">
        <v>42919</v>
      </c>
      <c r="C12" s="1" t="s">
        <v>44</v>
      </c>
      <c r="D12" s="1">
        <v>32147</v>
      </c>
      <c r="E12" s="1" t="s">
        <v>216</v>
      </c>
      <c r="F12" s="1" t="s">
        <v>1044</v>
      </c>
      <c r="G12" s="1" t="s">
        <v>1348</v>
      </c>
      <c r="H12" s="3">
        <v>201500</v>
      </c>
      <c r="I12" s="5">
        <v>7</v>
      </c>
      <c r="L12" s="3">
        <f t="shared" si="0"/>
        <v>247355.1399999999</v>
      </c>
      <c r="O12" s="3"/>
      <c r="P12" s="6"/>
    </row>
    <row r="13" spans="1:16" x14ac:dyDescent="0.2">
      <c r="A13" s="1" t="s">
        <v>1154</v>
      </c>
      <c r="B13" s="2">
        <v>42919</v>
      </c>
      <c r="C13" s="1" t="s">
        <v>3</v>
      </c>
      <c r="D13" s="1">
        <v>32151</v>
      </c>
      <c r="E13" s="1" t="s">
        <v>4</v>
      </c>
      <c r="F13" s="1" t="s">
        <v>1044</v>
      </c>
      <c r="G13" s="1" t="s">
        <v>1349</v>
      </c>
      <c r="H13" s="3">
        <v>1099</v>
      </c>
      <c r="I13" s="5" t="s">
        <v>286</v>
      </c>
      <c r="L13" s="3">
        <f t="shared" si="0"/>
        <v>248454.1399999999</v>
      </c>
      <c r="O13" s="3"/>
      <c r="P13" s="6"/>
    </row>
    <row r="14" spans="1:16" x14ac:dyDescent="0.2">
      <c r="A14" s="1" t="s">
        <v>1350</v>
      </c>
      <c r="B14" s="2">
        <v>42919</v>
      </c>
      <c r="C14" s="1" t="s">
        <v>14</v>
      </c>
      <c r="D14" s="1">
        <v>33705</v>
      </c>
      <c r="E14" s="1" t="s">
        <v>19</v>
      </c>
      <c r="F14" s="1" t="s">
        <v>16</v>
      </c>
      <c r="G14" s="1" t="s">
        <v>458</v>
      </c>
      <c r="H14" s="3">
        <v>142000</v>
      </c>
      <c r="I14" s="5">
        <v>8</v>
      </c>
      <c r="L14" s="3">
        <f t="shared" si="0"/>
        <v>390454.1399999999</v>
      </c>
      <c r="O14" s="3"/>
      <c r="P14" s="6"/>
    </row>
    <row r="15" spans="1:16" x14ac:dyDescent="0.2">
      <c r="A15" s="1" t="s">
        <v>1351</v>
      </c>
      <c r="B15" s="2">
        <v>42920</v>
      </c>
      <c r="C15" s="1" t="s">
        <v>3</v>
      </c>
      <c r="D15" s="1">
        <v>32155</v>
      </c>
      <c r="E15" s="1" t="s">
        <v>216</v>
      </c>
      <c r="F15" s="1" t="s">
        <v>308</v>
      </c>
      <c r="G15" s="1" t="s">
        <v>1352</v>
      </c>
      <c r="H15" s="3">
        <v>3984</v>
      </c>
      <c r="I15" s="5">
        <v>9</v>
      </c>
      <c r="L15" s="3">
        <f t="shared" si="0"/>
        <v>394438.1399999999</v>
      </c>
      <c r="O15" s="3"/>
      <c r="P15" s="6"/>
    </row>
    <row r="16" spans="1:16" x14ac:dyDescent="0.2">
      <c r="A16" s="1" t="s">
        <v>961</v>
      </c>
      <c r="B16" s="2">
        <v>42920</v>
      </c>
      <c r="C16" s="1" t="s">
        <v>44</v>
      </c>
      <c r="D16" s="1">
        <v>32156</v>
      </c>
      <c r="E16" s="1" t="s">
        <v>4</v>
      </c>
      <c r="F16" s="1" t="s">
        <v>308</v>
      </c>
      <c r="G16" s="1" t="s">
        <v>1353</v>
      </c>
      <c r="H16" s="3">
        <v>2900</v>
      </c>
      <c r="I16" s="5">
        <v>10</v>
      </c>
      <c r="L16" s="3">
        <f t="shared" si="0"/>
        <v>397338.1399999999</v>
      </c>
      <c r="O16" s="3"/>
      <c r="P16" s="6"/>
    </row>
    <row r="17" spans="1:16" x14ac:dyDescent="0.2">
      <c r="A17" s="1" t="s">
        <v>29</v>
      </c>
      <c r="B17" s="2">
        <v>42920</v>
      </c>
      <c r="C17" s="1" t="s">
        <v>44</v>
      </c>
      <c r="D17" s="1">
        <v>32158</v>
      </c>
      <c r="E17" s="1" t="s">
        <v>4</v>
      </c>
      <c r="F17" s="1" t="s">
        <v>308</v>
      </c>
      <c r="G17" s="1" t="s">
        <v>1354</v>
      </c>
      <c r="H17" s="3">
        <v>200000</v>
      </c>
      <c r="I17" s="5">
        <v>11</v>
      </c>
      <c r="L17" s="3">
        <f t="shared" si="0"/>
        <v>597338.1399999999</v>
      </c>
      <c r="O17" s="3"/>
      <c r="P17" s="6"/>
    </row>
    <row r="18" spans="1:16" x14ac:dyDescent="0.2">
      <c r="A18" s="1" t="s">
        <v>1355</v>
      </c>
      <c r="B18" s="2">
        <v>42920</v>
      </c>
      <c r="C18" s="1" t="s">
        <v>82</v>
      </c>
      <c r="D18" s="1">
        <v>32162</v>
      </c>
      <c r="E18" s="1" t="s">
        <v>4</v>
      </c>
      <c r="F18" s="1" t="s">
        <v>308</v>
      </c>
      <c r="G18" s="1" t="s">
        <v>82</v>
      </c>
      <c r="H18" s="3">
        <v>1099.01</v>
      </c>
      <c r="I18" s="5">
        <v>12</v>
      </c>
      <c r="L18" s="3">
        <f t="shared" si="0"/>
        <v>598437.14999999991</v>
      </c>
      <c r="O18" s="3"/>
      <c r="P18" s="6"/>
    </row>
    <row r="19" spans="1:16" x14ac:dyDescent="0.2">
      <c r="A19" s="1" t="s">
        <v>518</v>
      </c>
      <c r="B19" s="2">
        <v>42920</v>
      </c>
      <c r="C19" s="1" t="s">
        <v>14</v>
      </c>
      <c r="D19" s="1">
        <v>33633</v>
      </c>
      <c r="E19" s="1" t="s">
        <v>15</v>
      </c>
      <c r="F19" s="1" t="s">
        <v>315</v>
      </c>
      <c r="G19" s="1" t="s">
        <v>17</v>
      </c>
      <c r="J19" s="3">
        <v>142000</v>
      </c>
      <c r="K19" s="4">
        <v>1</v>
      </c>
      <c r="L19" s="3">
        <f t="shared" si="0"/>
        <v>456437.14999999991</v>
      </c>
      <c r="O19" s="3"/>
      <c r="P19" s="6"/>
    </row>
    <row r="20" spans="1:16" x14ac:dyDescent="0.2">
      <c r="A20" s="1" t="s">
        <v>505</v>
      </c>
      <c r="B20" s="2">
        <v>42920</v>
      </c>
      <c r="C20" s="1" t="s">
        <v>14</v>
      </c>
      <c r="D20" s="1">
        <v>33634</v>
      </c>
      <c r="E20" s="1" t="s">
        <v>15</v>
      </c>
      <c r="F20" s="1" t="s">
        <v>315</v>
      </c>
      <c r="G20" s="1" t="s">
        <v>17</v>
      </c>
      <c r="J20" s="3">
        <v>209000</v>
      </c>
      <c r="K20" s="4">
        <v>2</v>
      </c>
      <c r="L20" s="3">
        <f t="shared" si="0"/>
        <v>247437.14999999991</v>
      </c>
      <c r="O20" s="3"/>
      <c r="P20" s="6"/>
    </row>
    <row r="21" spans="1:16" x14ac:dyDescent="0.2">
      <c r="A21" s="1" t="s">
        <v>965</v>
      </c>
      <c r="B21" s="2">
        <v>42920</v>
      </c>
      <c r="C21" s="1" t="s">
        <v>14</v>
      </c>
      <c r="D21" s="1">
        <v>33635</v>
      </c>
      <c r="E21" s="1" t="s">
        <v>15</v>
      </c>
      <c r="F21" s="1" t="s">
        <v>315</v>
      </c>
      <c r="G21" s="1" t="s">
        <v>17</v>
      </c>
      <c r="J21" s="3">
        <v>49000</v>
      </c>
      <c r="K21" s="4">
        <v>3</v>
      </c>
      <c r="L21" s="3">
        <f t="shared" si="0"/>
        <v>198437.14999999991</v>
      </c>
      <c r="O21" s="3"/>
      <c r="P21" s="6"/>
    </row>
    <row r="22" spans="1:16" x14ac:dyDescent="0.2">
      <c r="A22" s="1" t="s">
        <v>1356</v>
      </c>
      <c r="B22" s="2">
        <v>42921</v>
      </c>
      <c r="C22" s="1" t="s">
        <v>3</v>
      </c>
      <c r="D22" s="1">
        <v>32171</v>
      </c>
      <c r="E22" s="1" t="s">
        <v>4</v>
      </c>
      <c r="F22" s="1" t="s">
        <v>308</v>
      </c>
      <c r="G22" s="1" t="s">
        <v>1357</v>
      </c>
      <c r="H22" s="3">
        <v>135000</v>
      </c>
      <c r="I22" s="5">
        <v>13</v>
      </c>
      <c r="L22" s="3">
        <f t="shared" si="0"/>
        <v>333437.14999999991</v>
      </c>
      <c r="O22" s="3"/>
      <c r="P22" s="6"/>
    </row>
    <row r="23" spans="1:16" x14ac:dyDescent="0.2">
      <c r="A23" s="1" t="s">
        <v>1358</v>
      </c>
      <c r="B23" s="2">
        <v>42921</v>
      </c>
      <c r="C23" s="1" t="s">
        <v>35</v>
      </c>
      <c r="D23" s="1">
        <v>32174</v>
      </c>
      <c r="E23" s="1" t="s">
        <v>4</v>
      </c>
      <c r="F23" s="1" t="s">
        <v>308</v>
      </c>
      <c r="G23" s="1" t="s">
        <v>1359</v>
      </c>
      <c r="H23" s="3">
        <v>1169</v>
      </c>
      <c r="I23" s="5">
        <v>14</v>
      </c>
      <c r="L23" s="3">
        <f t="shared" si="0"/>
        <v>334606.14999999991</v>
      </c>
      <c r="O23" s="3"/>
      <c r="P23" s="6"/>
    </row>
    <row r="24" spans="1:16" x14ac:dyDescent="0.2">
      <c r="A24" s="1" t="s">
        <v>1360</v>
      </c>
      <c r="B24" s="2">
        <v>42921</v>
      </c>
      <c r="C24" s="1" t="s">
        <v>3</v>
      </c>
      <c r="D24" s="1">
        <v>32175</v>
      </c>
      <c r="E24" s="1" t="s">
        <v>4</v>
      </c>
      <c r="F24" s="1" t="s">
        <v>308</v>
      </c>
      <c r="G24" s="1" t="s">
        <v>948</v>
      </c>
      <c r="H24" s="3">
        <v>2925</v>
      </c>
      <c r="I24" s="5">
        <v>15</v>
      </c>
      <c r="L24" s="3">
        <f t="shared" si="0"/>
        <v>337531.14999999991</v>
      </c>
      <c r="O24" s="3"/>
      <c r="P24" s="6"/>
    </row>
    <row r="25" spans="1:16" x14ac:dyDescent="0.2">
      <c r="A25" s="1" t="s">
        <v>1016</v>
      </c>
      <c r="B25" s="2">
        <v>42921</v>
      </c>
      <c r="C25" s="1" t="s">
        <v>14</v>
      </c>
      <c r="D25" s="1">
        <v>33708</v>
      </c>
      <c r="E25" s="1" t="s">
        <v>15</v>
      </c>
      <c r="F25" s="1" t="s">
        <v>16</v>
      </c>
      <c r="G25" s="1" t="s">
        <v>17</v>
      </c>
      <c r="J25" s="3">
        <v>211000</v>
      </c>
      <c r="K25" s="4">
        <v>4</v>
      </c>
      <c r="L25" s="3">
        <f t="shared" si="0"/>
        <v>126531.14999999991</v>
      </c>
      <c r="O25" s="3"/>
      <c r="P25" s="6"/>
    </row>
    <row r="26" spans="1:16" x14ac:dyDescent="0.2">
      <c r="A26" s="1" t="s">
        <v>1361</v>
      </c>
      <c r="B26" s="2">
        <v>42922</v>
      </c>
      <c r="C26" s="1" t="s">
        <v>3</v>
      </c>
      <c r="D26" s="1">
        <v>32188</v>
      </c>
      <c r="E26" s="1" t="s">
        <v>4</v>
      </c>
      <c r="F26" s="1" t="s">
        <v>1044</v>
      </c>
      <c r="G26" s="1" t="s">
        <v>1362</v>
      </c>
      <c r="H26" s="3">
        <v>64300</v>
      </c>
      <c r="I26" s="5">
        <v>16</v>
      </c>
      <c r="L26" s="3">
        <f t="shared" si="0"/>
        <v>190831.14999999991</v>
      </c>
      <c r="O26" s="3"/>
      <c r="P26" s="6"/>
    </row>
    <row r="27" spans="1:16" x14ac:dyDescent="0.2">
      <c r="A27" s="1" t="s">
        <v>1363</v>
      </c>
      <c r="B27" s="2">
        <v>42922</v>
      </c>
      <c r="C27" s="1" t="s">
        <v>14</v>
      </c>
      <c r="D27" s="1">
        <v>33691</v>
      </c>
      <c r="E27" s="1" t="s">
        <v>15</v>
      </c>
      <c r="F27" s="1" t="s">
        <v>315</v>
      </c>
      <c r="G27" s="1" t="s">
        <v>17</v>
      </c>
      <c r="J27" s="3">
        <v>204000</v>
      </c>
      <c r="K27" s="4">
        <v>5</v>
      </c>
      <c r="L27" s="3">
        <f t="shared" si="0"/>
        <v>-13168.850000000093</v>
      </c>
      <c r="O27" s="3"/>
      <c r="P27" s="6"/>
    </row>
    <row r="28" spans="1:16" x14ac:dyDescent="0.2">
      <c r="A28" s="1" t="s">
        <v>1364</v>
      </c>
      <c r="B28" s="2">
        <v>42923</v>
      </c>
      <c r="C28" s="1" t="s">
        <v>3</v>
      </c>
      <c r="D28" s="1">
        <v>32202</v>
      </c>
      <c r="E28" s="1" t="s">
        <v>4</v>
      </c>
      <c r="F28" s="1" t="s">
        <v>308</v>
      </c>
      <c r="G28" s="1" t="s">
        <v>1225</v>
      </c>
      <c r="H28" s="3">
        <v>20000</v>
      </c>
      <c r="I28" s="5">
        <v>17</v>
      </c>
      <c r="L28" s="3">
        <f t="shared" si="0"/>
        <v>6831.1499999999069</v>
      </c>
      <c r="O28" s="3"/>
      <c r="P28" s="6"/>
    </row>
    <row r="29" spans="1:16" x14ac:dyDescent="0.2">
      <c r="A29" s="1" t="s">
        <v>1365</v>
      </c>
      <c r="B29" s="2">
        <v>42923</v>
      </c>
      <c r="C29" s="1" t="s">
        <v>35</v>
      </c>
      <c r="D29" s="1">
        <v>32203</v>
      </c>
      <c r="E29" s="1" t="s">
        <v>4</v>
      </c>
      <c r="F29" s="1" t="s">
        <v>308</v>
      </c>
      <c r="G29" s="1" t="s">
        <v>1366</v>
      </c>
      <c r="H29" s="3">
        <v>1960.19</v>
      </c>
      <c r="I29" s="5" t="s">
        <v>287</v>
      </c>
      <c r="L29" s="3">
        <f t="shared" si="0"/>
        <v>8791.3399999999074</v>
      </c>
      <c r="O29" s="3"/>
      <c r="P29" s="6"/>
    </row>
    <row r="30" spans="1:16" x14ac:dyDescent="0.2">
      <c r="A30" s="1" t="s">
        <v>1367</v>
      </c>
      <c r="B30" s="2">
        <v>42923</v>
      </c>
      <c r="C30" s="1" t="s">
        <v>3</v>
      </c>
      <c r="D30" s="1">
        <v>32210</v>
      </c>
      <c r="E30" s="1" t="s">
        <v>4</v>
      </c>
      <c r="F30" s="1" t="s">
        <v>1044</v>
      </c>
      <c r="G30" s="1" t="s">
        <v>1368</v>
      </c>
      <c r="H30" s="3">
        <v>7500</v>
      </c>
      <c r="I30" s="5">
        <v>18</v>
      </c>
      <c r="L30" s="3">
        <f t="shared" si="0"/>
        <v>16291.339999999907</v>
      </c>
      <c r="O30" s="3"/>
      <c r="P30" s="6"/>
    </row>
    <row r="31" spans="1:16" x14ac:dyDescent="0.2">
      <c r="A31" s="1" t="s">
        <v>533</v>
      </c>
      <c r="B31" s="2">
        <v>42923</v>
      </c>
      <c r="C31" s="1" t="s">
        <v>3</v>
      </c>
      <c r="D31" s="1">
        <v>32211</v>
      </c>
      <c r="E31" s="1" t="s">
        <v>4</v>
      </c>
      <c r="F31" s="1" t="s">
        <v>1044</v>
      </c>
      <c r="G31" s="1" t="s">
        <v>1368</v>
      </c>
      <c r="H31" s="3">
        <v>180000</v>
      </c>
      <c r="I31" s="5">
        <v>19</v>
      </c>
      <c r="L31" s="3">
        <f t="shared" si="0"/>
        <v>196291.33999999991</v>
      </c>
      <c r="O31" s="3"/>
      <c r="P31" s="6"/>
    </row>
    <row r="32" spans="1:16" x14ac:dyDescent="0.2">
      <c r="A32" s="1" t="s">
        <v>985</v>
      </c>
      <c r="B32" s="2">
        <v>42923</v>
      </c>
      <c r="C32" s="1" t="s">
        <v>44</v>
      </c>
      <c r="D32" s="1">
        <v>32213</v>
      </c>
      <c r="E32" s="1" t="s">
        <v>4</v>
      </c>
      <c r="F32" s="1" t="s">
        <v>1044</v>
      </c>
      <c r="G32" s="1" t="s">
        <v>1369</v>
      </c>
      <c r="H32" s="3">
        <v>2680</v>
      </c>
      <c r="I32" s="5">
        <v>20</v>
      </c>
      <c r="L32" s="3">
        <f t="shared" si="0"/>
        <v>198971.33999999991</v>
      </c>
      <c r="O32" s="3"/>
      <c r="P32" s="6"/>
    </row>
    <row r="33" spans="1:16" x14ac:dyDescent="0.2">
      <c r="A33" s="1" t="s">
        <v>75</v>
      </c>
      <c r="B33" s="2">
        <v>42924</v>
      </c>
      <c r="C33" s="1" t="s">
        <v>3</v>
      </c>
      <c r="D33" s="1">
        <v>32220</v>
      </c>
      <c r="E33" s="1" t="s">
        <v>4</v>
      </c>
      <c r="F33" s="1" t="s">
        <v>1044</v>
      </c>
      <c r="G33" s="1" t="s">
        <v>716</v>
      </c>
      <c r="H33" s="3">
        <v>1099</v>
      </c>
      <c r="I33" s="5">
        <v>21</v>
      </c>
      <c r="L33" s="3">
        <f t="shared" si="0"/>
        <v>200070.33999999991</v>
      </c>
      <c r="O33" s="3"/>
      <c r="P33" s="6"/>
    </row>
    <row r="34" spans="1:16" x14ac:dyDescent="0.2">
      <c r="A34" s="1" t="s">
        <v>1203</v>
      </c>
      <c r="B34" s="2">
        <v>42924</v>
      </c>
      <c r="C34" s="1" t="s">
        <v>3</v>
      </c>
      <c r="D34" s="1">
        <v>32221</v>
      </c>
      <c r="E34" s="1" t="s">
        <v>4</v>
      </c>
      <c r="F34" s="1" t="s">
        <v>1044</v>
      </c>
      <c r="G34" s="1" t="s">
        <v>1370</v>
      </c>
      <c r="H34" s="3">
        <v>6010</v>
      </c>
      <c r="I34" s="5">
        <v>22</v>
      </c>
      <c r="L34" s="3">
        <f t="shared" si="0"/>
        <v>206080.33999999991</v>
      </c>
      <c r="O34" s="3"/>
      <c r="P34" s="6"/>
    </row>
    <row r="35" spans="1:16" x14ac:dyDescent="0.2">
      <c r="A35" s="1" t="s">
        <v>1371</v>
      </c>
      <c r="B35" s="2">
        <v>42924</v>
      </c>
      <c r="C35" s="1" t="s">
        <v>3</v>
      </c>
      <c r="D35" s="1">
        <v>32230</v>
      </c>
      <c r="E35" s="1" t="s">
        <v>4</v>
      </c>
      <c r="F35" s="1" t="s">
        <v>1044</v>
      </c>
      <c r="G35" s="1" t="s">
        <v>1372</v>
      </c>
      <c r="H35" s="3">
        <v>4175</v>
      </c>
      <c r="I35" s="5">
        <v>23</v>
      </c>
      <c r="L35" s="3">
        <f t="shared" si="0"/>
        <v>210255.33999999991</v>
      </c>
      <c r="O35" s="3"/>
      <c r="P35" s="6"/>
    </row>
    <row r="36" spans="1:16" x14ac:dyDescent="0.2">
      <c r="A36" s="1" t="s">
        <v>827</v>
      </c>
      <c r="B36" s="2">
        <v>42926</v>
      </c>
      <c r="C36" s="1" t="s">
        <v>35</v>
      </c>
      <c r="D36" s="1">
        <v>32245</v>
      </c>
      <c r="E36" s="1" t="s">
        <v>4</v>
      </c>
      <c r="F36" s="1" t="s">
        <v>308</v>
      </c>
      <c r="G36" s="1" t="s">
        <v>1373</v>
      </c>
      <c r="H36" s="3">
        <v>5500</v>
      </c>
      <c r="I36" s="5">
        <v>24</v>
      </c>
      <c r="L36" s="3">
        <f t="shared" si="0"/>
        <v>215755.33999999991</v>
      </c>
      <c r="O36" s="3"/>
      <c r="P36" s="6"/>
    </row>
    <row r="37" spans="1:16" x14ac:dyDescent="0.2">
      <c r="A37" s="1" t="s">
        <v>85</v>
      </c>
      <c r="B37" s="2">
        <v>42926</v>
      </c>
      <c r="C37" s="1" t="s">
        <v>44</v>
      </c>
      <c r="D37" s="1">
        <v>32247</v>
      </c>
      <c r="E37" s="1" t="s">
        <v>4</v>
      </c>
      <c r="F37" s="1" t="s">
        <v>308</v>
      </c>
      <c r="G37" s="1" t="s">
        <v>1000</v>
      </c>
      <c r="H37" s="3">
        <v>4465</v>
      </c>
      <c r="I37" s="5">
        <v>25</v>
      </c>
      <c r="L37" s="3">
        <f t="shared" si="0"/>
        <v>220220.33999999991</v>
      </c>
      <c r="O37" s="3"/>
      <c r="P37" s="6"/>
    </row>
    <row r="38" spans="1:16" x14ac:dyDescent="0.2">
      <c r="A38" s="1" t="s">
        <v>1374</v>
      </c>
      <c r="B38" s="2">
        <v>42926</v>
      </c>
      <c r="C38" s="1" t="s">
        <v>3</v>
      </c>
      <c r="D38" s="1">
        <v>32249</v>
      </c>
      <c r="E38" s="1" t="s">
        <v>4</v>
      </c>
      <c r="F38" s="1" t="s">
        <v>308</v>
      </c>
      <c r="G38" s="1" t="s">
        <v>72</v>
      </c>
      <c r="H38" s="3">
        <v>4465</v>
      </c>
      <c r="I38" s="5">
        <v>26</v>
      </c>
      <c r="L38" s="3">
        <f t="shared" si="0"/>
        <v>224685.33999999991</v>
      </c>
      <c r="O38" s="3"/>
      <c r="P38" s="6"/>
    </row>
    <row r="39" spans="1:16" x14ac:dyDescent="0.2">
      <c r="A39" s="1" t="s">
        <v>1375</v>
      </c>
      <c r="B39" s="2">
        <v>42926</v>
      </c>
      <c r="C39" s="1" t="s">
        <v>3</v>
      </c>
      <c r="D39" s="1">
        <v>32256</v>
      </c>
      <c r="E39" s="1" t="s">
        <v>4</v>
      </c>
      <c r="F39" s="1" t="s">
        <v>308</v>
      </c>
      <c r="G39" s="1" t="s">
        <v>1376</v>
      </c>
      <c r="H39" s="3">
        <v>100000</v>
      </c>
      <c r="I39" s="5">
        <v>27</v>
      </c>
      <c r="L39" s="3">
        <f t="shared" si="0"/>
        <v>324685.33999999991</v>
      </c>
      <c r="O39" s="3"/>
      <c r="P39" s="6"/>
    </row>
    <row r="40" spans="1:16" x14ac:dyDescent="0.2">
      <c r="A40" s="1" t="s">
        <v>1377</v>
      </c>
      <c r="B40" s="2">
        <v>42926</v>
      </c>
      <c r="C40" s="1" t="s">
        <v>14</v>
      </c>
      <c r="D40" s="1">
        <v>33704</v>
      </c>
      <c r="E40" s="1" t="s">
        <v>15</v>
      </c>
      <c r="F40" s="1" t="s">
        <v>16</v>
      </c>
      <c r="G40" s="1" t="s">
        <v>17</v>
      </c>
      <c r="J40" s="3">
        <v>321000</v>
      </c>
      <c r="K40" s="4">
        <v>6</v>
      </c>
      <c r="L40" s="3">
        <f t="shared" si="0"/>
        <v>3685.3399999999092</v>
      </c>
      <c r="O40" s="3"/>
      <c r="P40" s="6"/>
    </row>
    <row r="41" spans="1:16" x14ac:dyDescent="0.2">
      <c r="A41" s="1" t="s">
        <v>1378</v>
      </c>
      <c r="B41" s="2">
        <v>42927</v>
      </c>
      <c r="C41" s="1" t="s">
        <v>3</v>
      </c>
      <c r="D41" s="1">
        <v>32260</v>
      </c>
      <c r="E41" s="1" t="s">
        <v>4</v>
      </c>
      <c r="F41" s="1" t="s">
        <v>1044</v>
      </c>
      <c r="G41" s="1" t="s">
        <v>1379</v>
      </c>
      <c r="H41" s="3">
        <v>12000</v>
      </c>
      <c r="I41" s="5">
        <v>28</v>
      </c>
      <c r="L41" s="3">
        <f t="shared" si="0"/>
        <v>15685.339999999909</v>
      </c>
      <c r="O41" s="3"/>
      <c r="P41" s="6"/>
    </row>
    <row r="42" spans="1:16" x14ac:dyDescent="0.2">
      <c r="A42" s="1" t="s">
        <v>1380</v>
      </c>
      <c r="B42" s="2">
        <v>42927</v>
      </c>
      <c r="C42" s="1" t="s">
        <v>3</v>
      </c>
      <c r="D42" s="1">
        <v>32261</v>
      </c>
      <c r="E42" s="1" t="s">
        <v>4</v>
      </c>
      <c r="F42" s="1" t="s">
        <v>1044</v>
      </c>
      <c r="G42" s="1" t="s">
        <v>1379</v>
      </c>
      <c r="H42" s="3">
        <v>7500</v>
      </c>
      <c r="I42" s="5">
        <v>29</v>
      </c>
      <c r="L42" s="3">
        <f t="shared" si="0"/>
        <v>23185.339999999909</v>
      </c>
      <c r="O42" s="3"/>
      <c r="P42" s="6"/>
    </row>
    <row r="43" spans="1:16" x14ac:dyDescent="0.2">
      <c r="A43" s="1" t="s">
        <v>1381</v>
      </c>
      <c r="B43" s="2">
        <v>42927</v>
      </c>
      <c r="C43" s="1" t="s">
        <v>3</v>
      </c>
      <c r="D43" s="1">
        <v>32266</v>
      </c>
      <c r="E43" s="1" t="s">
        <v>4</v>
      </c>
      <c r="F43" s="1" t="s">
        <v>308</v>
      </c>
      <c r="G43" s="1" t="s">
        <v>1382</v>
      </c>
      <c r="H43" s="3">
        <v>567055</v>
      </c>
      <c r="I43" s="5">
        <v>30</v>
      </c>
      <c r="L43" s="3">
        <f t="shared" si="0"/>
        <v>590240.33999999985</v>
      </c>
      <c r="O43" s="3"/>
      <c r="P43" s="6"/>
    </row>
    <row r="44" spans="1:16" x14ac:dyDescent="0.2">
      <c r="A44" s="1" t="s">
        <v>1383</v>
      </c>
      <c r="B44" s="2">
        <v>42927</v>
      </c>
      <c r="C44" s="1" t="s">
        <v>3</v>
      </c>
      <c r="D44" s="1">
        <v>32267</v>
      </c>
      <c r="E44" s="1" t="s">
        <v>4</v>
      </c>
      <c r="F44" s="1" t="s">
        <v>308</v>
      </c>
      <c r="G44" s="1" t="s">
        <v>49</v>
      </c>
      <c r="H44" s="3">
        <v>4135</v>
      </c>
      <c r="I44" s="5">
        <v>31</v>
      </c>
      <c r="L44" s="3">
        <f t="shared" si="0"/>
        <v>594375.33999999985</v>
      </c>
      <c r="O44" s="3"/>
      <c r="P44" s="6"/>
    </row>
    <row r="45" spans="1:16" x14ac:dyDescent="0.2">
      <c r="A45" s="1" t="s">
        <v>1384</v>
      </c>
      <c r="B45" s="2">
        <v>42927</v>
      </c>
      <c r="C45" s="1" t="s">
        <v>3</v>
      </c>
      <c r="D45" s="1">
        <v>32273</v>
      </c>
      <c r="E45" s="1" t="s">
        <v>4</v>
      </c>
      <c r="F45" s="1" t="s">
        <v>308</v>
      </c>
      <c r="G45" s="1" t="s">
        <v>49</v>
      </c>
      <c r="H45" s="3">
        <v>4731.62</v>
      </c>
      <c r="I45" s="5">
        <v>32</v>
      </c>
      <c r="L45" s="3">
        <f t="shared" si="0"/>
        <v>599106.95999999985</v>
      </c>
      <c r="O45" s="3"/>
      <c r="P45" s="6"/>
    </row>
    <row r="46" spans="1:16" x14ac:dyDescent="0.2">
      <c r="A46" s="1" t="s">
        <v>1385</v>
      </c>
      <c r="B46" s="2">
        <v>42927</v>
      </c>
      <c r="C46" s="1" t="s">
        <v>14</v>
      </c>
      <c r="D46" s="1">
        <v>33703</v>
      </c>
      <c r="E46" s="1" t="s">
        <v>15</v>
      </c>
      <c r="F46" s="1" t="s">
        <v>16</v>
      </c>
      <c r="G46" s="1" t="s">
        <v>17</v>
      </c>
      <c r="J46" s="3">
        <v>600000</v>
      </c>
      <c r="K46" s="4">
        <v>7</v>
      </c>
      <c r="L46" s="3">
        <f t="shared" si="0"/>
        <v>-893.04000000015367</v>
      </c>
      <c r="O46" s="3"/>
      <c r="P46" s="6"/>
    </row>
    <row r="47" spans="1:16" x14ac:dyDescent="0.2">
      <c r="A47" s="1" t="s">
        <v>1386</v>
      </c>
      <c r="B47" s="2">
        <v>42928</v>
      </c>
      <c r="C47" s="1" t="s">
        <v>3</v>
      </c>
      <c r="D47" s="1">
        <v>32286</v>
      </c>
      <c r="E47" s="1" t="s">
        <v>4</v>
      </c>
      <c r="F47" s="1" t="s">
        <v>308</v>
      </c>
      <c r="G47" s="1" t="s">
        <v>1153</v>
      </c>
      <c r="H47" s="3">
        <v>1099</v>
      </c>
      <c r="I47" s="5">
        <v>33</v>
      </c>
      <c r="L47" s="3">
        <f t="shared" si="0"/>
        <v>205.95999999984633</v>
      </c>
      <c r="O47" s="3"/>
      <c r="P47" s="6"/>
    </row>
    <row r="48" spans="1:16" x14ac:dyDescent="0.2">
      <c r="A48" s="1" t="s">
        <v>1387</v>
      </c>
      <c r="B48" s="2">
        <v>42928</v>
      </c>
      <c r="C48" s="1" t="s">
        <v>377</v>
      </c>
      <c r="D48" s="1">
        <v>32290</v>
      </c>
      <c r="E48" s="1" t="s">
        <v>4</v>
      </c>
      <c r="F48" s="1" t="s">
        <v>308</v>
      </c>
      <c r="G48" s="1" t="s">
        <v>377</v>
      </c>
      <c r="H48" s="3">
        <v>464</v>
      </c>
      <c r="I48" s="5">
        <v>34</v>
      </c>
      <c r="L48" s="3">
        <f t="shared" si="0"/>
        <v>669.95999999984633</v>
      </c>
      <c r="O48" s="3"/>
      <c r="P48" s="6"/>
    </row>
    <row r="49" spans="1:16" x14ac:dyDescent="0.2">
      <c r="A49" s="1" t="s">
        <v>1388</v>
      </c>
      <c r="B49" s="2">
        <v>42929</v>
      </c>
      <c r="C49" s="1" t="s">
        <v>44</v>
      </c>
      <c r="D49" s="1">
        <v>32293</v>
      </c>
      <c r="E49" s="1" t="s">
        <v>4</v>
      </c>
      <c r="F49" s="1" t="s">
        <v>1044</v>
      </c>
      <c r="G49" s="1" t="s">
        <v>1389</v>
      </c>
      <c r="H49" s="3">
        <v>2714.01</v>
      </c>
      <c r="I49" s="5">
        <v>35</v>
      </c>
      <c r="L49" s="3">
        <f t="shared" si="0"/>
        <v>3383.9699999998466</v>
      </c>
      <c r="O49" s="3"/>
      <c r="P49" s="6"/>
    </row>
    <row r="50" spans="1:16" x14ac:dyDescent="0.2">
      <c r="A50" s="1" t="s">
        <v>843</v>
      </c>
      <c r="B50" s="2">
        <v>42929</v>
      </c>
      <c r="C50" s="1" t="s">
        <v>3</v>
      </c>
      <c r="D50" s="1">
        <v>32294</v>
      </c>
      <c r="E50" s="1" t="s">
        <v>4</v>
      </c>
      <c r="F50" s="1" t="s">
        <v>1044</v>
      </c>
      <c r="G50" s="1" t="s">
        <v>1390</v>
      </c>
      <c r="H50" s="3">
        <v>1099</v>
      </c>
      <c r="I50" s="5">
        <v>100</v>
      </c>
      <c r="L50" s="3">
        <f t="shared" si="0"/>
        <v>4482.9699999998466</v>
      </c>
      <c r="O50" s="3"/>
      <c r="P50" s="6"/>
    </row>
    <row r="51" spans="1:16" x14ac:dyDescent="0.2">
      <c r="A51" s="1" t="s">
        <v>1391</v>
      </c>
      <c r="B51" s="2">
        <v>42929</v>
      </c>
      <c r="C51" s="1" t="s">
        <v>82</v>
      </c>
      <c r="D51" s="1">
        <v>32298</v>
      </c>
      <c r="E51" s="1" t="s">
        <v>4</v>
      </c>
      <c r="F51" s="1" t="s">
        <v>1044</v>
      </c>
      <c r="G51" s="1" t="s">
        <v>1188</v>
      </c>
      <c r="H51" s="3">
        <v>583.79</v>
      </c>
      <c r="I51" s="5">
        <v>36</v>
      </c>
      <c r="L51" s="3">
        <f t="shared" si="0"/>
        <v>5066.7599999998465</v>
      </c>
      <c r="O51" s="3"/>
      <c r="P51" s="6"/>
    </row>
    <row r="52" spans="1:16" x14ac:dyDescent="0.2">
      <c r="A52" s="1" t="s">
        <v>1392</v>
      </c>
      <c r="B52" s="2">
        <v>42929</v>
      </c>
      <c r="C52" s="1" t="s">
        <v>44</v>
      </c>
      <c r="D52" s="1">
        <v>32303</v>
      </c>
      <c r="E52" s="1" t="s">
        <v>4</v>
      </c>
      <c r="F52" s="1" t="s">
        <v>308</v>
      </c>
      <c r="G52" s="1" t="s">
        <v>1393</v>
      </c>
      <c r="H52" s="3">
        <v>50000</v>
      </c>
      <c r="I52" s="5">
        <v>37</v>
      </c>
      <c r="L52" s="3">
        <f t="shared" si="0"/>
        <v>55066.759999999849</v>
      </c>
      <c r="O52" s="3"/>
      <c r="P52" s="6"/>
    </row>
    <row r="53" spans="1:16" x14ac:dyDescent="0.2">
      <c r="A53" s="1" t="s">
        <v>1394</v>
      </c>
      <c r="B53" s="2">
        <v>42929</v>
      </c>
      <c r="C53" s="1" t="s">
        <v>3</v>
      </c>
      <c r="D53" s="1">
        <v>32308</v>
      </c>
      <c r="E53" s="1" t="s">
        <v>4</v>
      </c>
      <c r="F53" s="1" t="s">
        <v>308</v>
      </c>
      <c r="G53" s="1" t="s">
        <v>49</v>
      </c>
      <c r="H53" s="3">
        <v>1169</v>
      </c>
      <c r="I53" s="5">
        <v>38</v>
      </c>
      <c r="L53" s="3">
        <f t="shared" si="0"/>
        <v>56235.759999999849</v>
      </c>
      <c r="O53" s="3"/>
      <c r="P53" s="6"/>
    </row>
    <row r="54" spans="1:16" x14ac:dyDescent="0.2">
      <c r="A54" s="1" t="s">
        <v>1395</v>
      </c>
      <c r="B54" s="2">
        <v>42929</v>
      </c>
      <c r="C54" s="1" t="s">
        <v>82</v>
      </c>
      <c r="D54" s="1">
        <v>32310</v>
      </c>
      <c r="E54" s="1" t="s">
        <v>4</v>
      </c>
      <c r="F54" s="1" t="s">
        <v>308</v>
      </c>
      <c r="G54" s="1" t="s">
        <v>82</v>
      </c>
      <c r="H54" s="3">
        <v>15934.31</v>
      </c>
      <c r="I54" s="5">
        <v>36</v>
      </c>
      <c r="L54" s="3">
        <f t="shared" si="0"/>
        <v>72170.069999999847</v>
      </c>
      <c r="O54" s="3"/>
      <c r="P54" s="6"/>
    </row>
    <row r="55" spans="1:16" x14ac:dyDescent="0.2">
      <c r="A55" s="1" t="s">
        <v>1237</v>
      </c>
      <c r="B55" s="2">
        <v>42930</v>
      </c>
      <c r="C55" s="1" t="s">
        <v>44</v>
      </c>
      <c r="D55" s="1">
        <v>32316</v>
      </c>
      <c r="E55" s="1" t="s">
        <v>4</v>
      </c>
      <c r="F55" s="1" t="s">
        <v>308</v>
      </c>
      <c r="G55" s="1" t="s">
        <v>873</v>
      </c>
      <c r="H55" s="3">
        <v>16699.29</v>
      </c>
      <c r="I55" s="5">
        <v>39</v>
      </c>
      <c r="L55" s="3">
        <f t="shared" si="0"/>
        <v>88869.359999999841</v>
      </c>
      <c r="O55" s="3"/>
      <c r="P55" s="6"/>
    </row>
    <row r="56" spans="1:16" x14ac:dyDescent="0.2">
      <c r="A56" s="1" t="s">
        <v>1396</v>
      </c>
      <c r="B56" s="2">
        <v>42930</v>
      </c>
      <c r="C56" s="1" t="s">
        <v>3</v>
      </c>
      <c r="D56" s="1">
        <v>32322</v>
      </c>
      <c r="E56" s="1" t="s">
        <v>216</v>
      </c>
      <c r="F56" s="1" t="s">
        <v>308</v>
      </c>
      <c r="G56" s="1" t="s">
        <v>1397</v>
      </c>
      <c r="H56" s="3">
        <v>97000</v>
      </c>
      <c r="I56" s="5">
        <v>40</v>
      </c>
      <c r="L56" s="3">
        <f t="shared" si="0"/>
        <v>185869.35999999984</v>
      </c>
      <c r="O56" s="3"/>
      <c r="P56" s="6"/>
    </row>
    <row r="57" spans="1:16" x14ac:dyDescent="0.2">
      <c r="A57" s="1" t="s">
        <v>1040</v>
      </c>
      <c r="B57" s="2">
        <v>42930</v>
      </c>
      <c r="C57" s="1" t="s">
        <v>82</v>
      </c>
      <c r="D57" s="1">
        <v>32326</v>
      </c>
      <c r="E57" s="1" t="s">
        <v>4</v>
      </c>
      <c r="F57" s="1" t="s">
        <v>308</v>
      </c>
      <c r="G57" s="1" t="s">
        <v>82</v>
      </c>
      <c r="H57" s="3">
        <v>3793</v>
      </c>
      <c r="I57" s="5">
        <v>41</v>
      </c>
      <c r="L57" s="3">
        <f t="shared" si="0"/>
        <v>189662.35999999984</v>
      </c>
      <c r="O57" s="3"/>
      <c r="P57" s="6"/>
    </row>
    <row r="58" spans="1:16" x14ac:dyDescent="0.2">
      <c r="A58" s="1" t="s">
        <v>1398</v>
      </c>
      <c r="B58" s="2">
        <v>42931</v>
      </c>
      <c r="C58" s="1" t="s">
        <v>3</v>
      </c>
      <c r="D58" s="1">
        <v>32328</v>
      </c>
      <c r="E58" s="1" t="s">
        <v>4</v>
      </c>
      <c r="F58" s="1" t="s">
        <v>308</v>
      </c>
      <c r="G58" s="1" t="s">
        <v>1399</v>
      </c>
      <c r="H58" s="3">
        <v>906.06</v>
      </c>
      <c r="I58" s="5">
        <v>42</v>
      </c>
      <c r="L58" s="3">
        <f t="shared" si="0"/>
        <v>190568.41999999984</v>
      </c>
      <c r="O58" s="3"/>
      <c r="P58" s="6"/>
    </row>
    <row r="59" spans="1:16" x14ac:dyDescent="0.2">
      <c r="A59" s="1" t="s">
        <v>1400</v>
      </c>
      <c r="B59" s="2">
        <v>42931</v>
      </c>
      <c r="C59" s="1" t="s">
        <v>35</v>
      </c>
      <c r="D59" s="1">
        <v>32330</v>
      </c>
      <c r="E59" s="1" t="s">
        <v>4</v>
      </c>
      <c r="F59" s="1" t="s">
        <v>308</v>
      </c>
      <c r="G59" s="1" t="s">
        <v>1401</v>
      </c>
      <c r="H59" s="3">
        <v>140000</v>
      </c>
      <c r="I59" s="5">
        <v>43</v>
      </c>
      <c r="L59" s="3">
        <f t="shared" si="0"/>
        <v>330568.41999999981</v>
      </c>
      <c r="O59" s="3"/>
      <c r="P59" s="6"/>
    </row>
    <row r="60" spans="1:16" x14ac:dyDescent="0.2">
      <c r="A60" s="1" t="s">
        <v>1402</v>
      </c>
      <c r="B60" s="2">
        <v>42931</v>
      </c>
      <c r="C60" s="1" t="s">
        <v>82</v>
      </c>
      <c r="D60" s="1">
        <v>32332</v>
      </c>
      <c r="E60" s="1" t="s">
        <v>4</v>
      </c>
      <c r="F60" s="1" t="s">
        <v>308</v>
      </c>
      <c r="G60" s="1" t="s">
        <v>82</v>
      </c>
      <c r="H60" s="3">
        <v>4557.71</v>
      </c>
      <c r="I60" s="5">
        <v>44</v>
      </c>
      <c r="L60" s="3">
        <f t="shared" si="0"/>
        <v>335126.12999999983</v>
      </c>
      <c r="O60" s="3"/>
      <c r="P60" s="6"/>
    </row>
    <row r="61" spans="1:16" x14ac:dyDescent="0.2">
      <c r="A61" s="1" t="s">
        <v>1403</v>
      </c>
      <c r="B61" s="2">
        <v>42933</v>
      </c>
      <c r="C61" s="1" t="s">
        <v>82</v>
      </c>
      <c r="D61" s="1">
        <v>32338</v>
      </c>
      <c r="E61" s="1" t="s">
        <v>4</v>
      </c>
      <c r="F61" s="1" t="s">
        <v>308</v>
      </c>
      <c r="G61" s="1" t="s">
        <v>82</v>
      </c>
      <c r="H61" s="3">
        <v>4000</v>
      </c>
      <c r="I61" s="5">
        <v>45</v>
      </c>
      <c r="L61" s="3">
        <f t="shared" si="0"/>
        <v>339126.12999999983</v>
      </c>
      <c r="O61" s="3"/>
      <c r="P61" s="6"/>
    </row>
    <row r="62" spans="1:16" x14ac:dyDescent="0.2">
      <c r="A62" s="1" t="s">
        <v>1404</v>
      </c>
      <c r="B62" s="2">
        <v>42933</v>
      </c>
      <c r="C62" s="1" t="s">
        <v>14</v>
      </c>
      <c r="D62" s="1">
        <v>33730</v>
      </c>
      <c r="E62" s="1" t="s">
        <v>15</v>
      </c>
      <c r="F62" s="1" t="s">
        <v>315</v>
      </c>
      <c r="G62" s="1" t="s">
        <v>17</v>
      </c>
      <c r="J62" s="3">
        <v>77000</v>
      </c>
      <c r="K62" s="4">
        <v>8</v>
      </c>
      <c r="L62" s="3">
        <f t="shared" si="0"/>
        <v>262126.12999999983</v>
      </c>
      <c r="O62" s="3"/>
      <c r="P62" s="6"/>
    </row>
    <row r="63" spans="1:16" x14ac:dyDescent="0.2">
      <c r="A63" s="1" t="s">
        <v>1405</v>
      </c>
      <c r="B63" s="2">
        <v>42933</v>
      </c>
      <c r="C63" s="1" t="s">
        <v>14</v>
      </c>
      <c r="D63" s="1">
        <v>33731</v>
      </c>
      <c r="E63" s="1" t="s">
        <v>15</v>
      </c>
      <c r="F63" s="1" t="s">
        <v>315</v>
      </c>
      <c r="G63" s="1" t="s">
        <v>17</v>
      </c>
      <c r="J63" s="3">
        <v>262000</v>
      </c>
      <c r="K63" s="4">
        <v>9</v>
      </c>
      <c r="L63" s="3">
        <f t="shared" si="0"/>
        <v>126.12999999983003</v>
      </c>
      <c r="O63" s="3"/>
      <c r="P63" s="6"/>
    </row>
    <row r="64" spans="1:16" x14ac:dyDescent="0.2">
      <c r="A64" s="1" t="s">
        <v>1406</v>
      </c>
      <c r="B64" s="2">
        <v>42933</v>
      </c>
      <c r="C64" s="1" t="s">
        <v>653</v>
      </c>
      <c r="D64" s="1">
        <v>32347</v>
      </c>
      <c r="E64" s="1" t="s">
        <v>4</v>
      </c>
      <c r="F64" s="1" t="s">
        <v>1044</v>
      </c>
      <c r="G64" s="1" t="s">
        <v>1188</v>
      </c>
      <c r="H64" s="3">
        <v>11573.01</v>
      </c>
      <c r="I64" s="5">
        <v>45</v>
      </c>
      <c r="L64" s="3">
        <f t="shared" si="0"/>
        <v>11699.13999999983</v>
      </c>
      <c r="O64" s="3"/>
      <c r="P64" s="6"/>
    </row>
    <row r="65" spans="1:16" x14ac:dyDescent="0.2">
      <c r="A65" s="1" t="s">
        <v>1407</v>
      </c>
      <c r="B65" s="2">
        <v>42934</v>
      </c>
      <c r="C65" s="1" t="s">
        <v>653</v>
      </c>
      <c r="D65" s="1">
        <v>32353</v>
      </c>
      <c r="E65" s="1" t="s">
        <v>4</v>
      </c>
      <c r="F65" s="1" t="s">
        <v>1044</v>
      </c>
      <c r="G65" s="1" t="s">
        <v>1188</v>
      </c>
      <c r="H65" s="3">
        <v>348</v>
      </c>
      <c r="I65" s="5">
        <v>46</v>
      </c>
      <c r="L65" s="3">
        <f t="shared" si="0"/>
        <v>12047.13999999983</v>
      </c>
      <c r="O65" s="3"/>
      <c r="P65" s="6"/>
    </row>
    <row r="66" spans="1:16" x14ac:dyDescent="0.2">
      <c r="A66" s="1" t="s">
        <v>880</v>
      </c>
      <c r="B66" s="2">
        <v>42934</v>
      </c>
      <c r="C66" s="1" t="s">
        <v>12</v>
      </c>
      <c r="D66" s="1">
        <v>32361</v>
      </c>
      <c r="E66" s="1" t="s">
        <v>4</v>
      </c>
      <c r="F66" s="1" t="s">
        <v>1044</v>
      </c>
      <c r="G66" s="1" t="s">
        <v>12</v>
      </c>
      <c r="H66" s="3">
        <v>25353.35</v>
      </c>
      <c r="I66" s="5">
        <v>46</v>
      </c>
      <c r="L66" s="3">
        <f t="shared" si="0"/>
        <v>37400.489999999831</v>
      </c>
      <c r="O66" s="3"/>
      <c r="P66" s="6"/>
    </row>
    <row r="67" spans="1:16" x14ac:dyDescent="0.2">
      <c r="A67" s="1" t="s">
        <v>1408</v>
      </c>
      <c r="B67" s="2">
        <v>42935</v>
      </c>
      <c r="C67" s="1" t="s">
        <v>3</v>
      </c>
      <c r="D67" s="1">
        <v>32365</v>
      </c>
      <c r="E67" s="1" t="s">
        <v>4</v>
      </c>
      <c r="F67" s="1" t="s">
        <v>460</v>
      </c>
      <c r="G67" s="1" t="s">
        <v>1409</v>
      </c>
      <c r="H67" s="3">
        <v>1169</v>
      </c>
      <c r="I67" s="5">
        <v>47</v>
      </c>
      <c r="L67" s="3">
        <f t="shared" si="0"/>
        <v>38569.489999999831</v>
      </c>
      <c r="O67" s="3"/>
      <c r="P67" s="6"/>
    </row>
    <row r="68" spans="1:16" x14ac:dyDescent="0.2">
      <c r="A68" s="1" t="s">
        <v>1410</v>
      </c>
      <c r="B68" s="2">
        <v>42935</v>
      </c>
      <c r="C68" s="1" t="s">
        <v>3</v>
      </c>
      <c r="D68" s="1">
        <v>32368</v>
      </c>
      <c r="E68" s="1" t="s">
        <v>4</v>
      </c>
      <c r="F68" s="1" t="s">
        <v>460</v>
      </c>
      <c r="G68" s="1" t="s">
        <v>228</v>
      </c>
      <c r="H68" s="3">
        <v>1169</v>
      </c>
      <c r="I68" s="5">
        <v>49</v>
      </c>
      <c r="L68" s="3">
        <f t="shared" si="0"/>
        <v>39738.489999999831</v>
      </c>
      <c r="O68" s="3"/>
      <c r="P68" s="6"/>
    </row>
    <row r="69" spans="1:16" x14ac:dyDescent="0.2">
      <c r="A69" s="1" t="s">
        <v>1411</v>
      </c>
      <c r="B69" s="2">
        <v>42935</v>
      </c>
      <c r="C69" s="1" t="s">
        <v>12</v>
      </c>
      <c r="D69" s="1">
        <v>32371</v>
      </c>
      <c r="E69" s="1" t="s">
        <v>4</v>
      </c>
      <c r="F69" s="1" t="s">
        <v>460</v>
      </c>
      <c r="G69" s="1" t="s">
        <v>12</v>
      </c>
      <c r="H69" s="3">
        <v>254.92</v>
      </c>
      <c r="I69" s="5">
        <v>50</v>
      </c>
      <c r="L69" s="3">
        <f t="shared" ref="L69:L131" si="1">+L68+H69-J69</f>
        <v>39993.409999999829</v>
      </c>
      <c r="O69" s="3"/>
      <c r="P69" s="6"/>
    </row>
    <row r="70" spans="1:16" x14ac:dyDescent="0.2">
      <c r="A70" s="1" t="s">
        <v>1412</v>
      </c>
      <c r="B70" s="2">
        <v>42935</v>
      </c>
      <c r="C70" s="1" t="s">
        <v>1413</v>
      </c>
      <c r="D70" s="1">
        <v>32372</v>
      </c>
      <c r="E70" s="1" t="s">
        <v>4</v>
      </c>
      <c r="F70" s="1" t="s">
        <v>1044</v>
      </c>
      <c r="G70" s="1" t="s">
        <v>1414</v>
      </c>
      <c r="H70" s="3">
        <v>275000</v>
      </c>
      <c r="I70" s="5">
        <v>51</v>
      </c>
      <c r="L70" s="3">
        <f t="shared" si="1"/>
        <v>314993.4099999998</v>
      </c>
      <c r="O70" s="3"/>
      <c r="P70" s="6"/>
    </row>
    <row r="71" spans="1:16" x14ac:dyDescent="0.2">
      <c r="A71" s="1" t="s">
        <v>407</v>
      </c>
      <c r="B71" s="2">
        <v>42935</v>
      </c>
      <c r="C71" s="1" t="s">
        <v>82</v>
      </c>
      <c r="D71" s="1">
        <v>32381</v>
      </c>
      <c r="E71" s="1" t="s">
        <v>4</v>
      </c>
      <c r="F71" s="1" t="s">
        <v>1044</v>
      </c>
      <c r="G71" s="1" t="s">
        <v>1188</v>
      </c>
      <c r="H71" s="3">
        <v>8243.48</v>
      </c>
      <c r="I71" s="5">
        <v>50</v>
      </c>
      <c r="L71" s="3">
        <f t="shared" si="1"/>
        <v>323236.88999999978</v>
      </c>
      <c r="O71" s="3"/>
      <c r="P71" s="6"/>
    </row>
    <row r="72" spans="1:16" x14ac:dyDescent="0.2">
      <c r="A72" s="1" t="s">
        <v>1415</v>
      </c>
      <c r="B72" s="2">
        <v>42935</v>
      </c>
      <c r="C72" s="1" t="s">
        <v>14</v>
      </c>
      <c r="D72" s="1">
        <v>33779</v>
      </c>
      <c r="E72" s="1" t="s">
        <v>15</v>
      </c>
      <c r="F72" s="1" t="s">
        <v>16</v>
      </c>
      <c r="G72" s="1" t="s">
        <v>17</v>
      </c>
      <c r="J72" s="3">
        <v>328000</v>
      </c>
      <c r="K72" s="4">
        <v>10</v>
      </c>
      <c r="L72" s="3">
        <f t="shared" si="1"/>
        <v>-4763.1100000002189</v>
      </c>
      <c r="O72" s="3"/>
      <c r="P72" s="6"/>
    </row>
    <row r="73" spans="1:16" x14ac:dyDescent="0.2">
      <c r="A73" s="1" t="s">
        <v>885</v>
      </c>
      <c r="B73" s="2">
        <v>42936</v>
      </c>
      <c r="C73" s="1" t="s">
        <v>3</v>
      </c>
      <c r="D73" s="1">
        <v>32384</v>
      </c>
      <c r="E73" s="1" t="s">
        <v>4</v>
      </c>
      <c r="F73" s="1" t="s">
        <v>460</v>
      </c>
      <c r="G73" s="1" t="s">
        <v>1349</v>
      </c>
      <c r="H73" s="3">
        <v>4456</v>
      </c>
      <c r="I73" s="5">
        <v>52</v>
      </c>
      <c r="L73" s="3">
        <f t="shared" si="1"/>
        <v>-307.11000000021886</v>
      </c>
      <c r="O73" s="3"/>
      <c r="P73" s="6"/>
    </row>
    <row r="74" spans="1:16" x14ac:dyDescent="0.2">
      <c r="A74" s="1" t="s">
        <v>1416</v>
      </c>
      <c r="B74" s="2">
        <v>42936</v>
      </c>
      <c r="C74" s="1" t="s">
        <v>3</v>
      </c>
      <c r="D74" s="1">
        <v>32386</v>
      </c>
      <c r="E74" s="1" t="s">
        <v>4</v>
      </c>
      <c r="F74" s="1" t="s">
        <v>460</v>
      </c>
      <c r="G74" s="1" t="s">
        <v>277</v>
      </c>
      <c r="H74" s="3">
        <v>4395</v>
      </c>
      <c r="I74" s="5">
        <v>53</v>
      </c>
      <c r="L74" s="3">
        <f t="shared" si="1"/>
        <v>4087.8899999997811</v>
      </c>
      <c r="O74" s="3"/>
      <c r="P74" s="6"/>
    </row>
    <row r="75" spans="1:16" x14ac:dyDescent="0.2">
      <c r="A75" s="1" t="s">
        <v>1417</v>
      </c>
      <c r="B75" s="2">
        <v>42936</v>
      </c>
      <c r="C75" s="1" t="s">
        <v>3</v>
      </c>
      <c r="D75" s="1">
        <v>32387</v>
      </c>
      <c r="E75" s="1" t="s">
        <v>4</v>
      </c>
      <c r="F75" s="1" t="s">
        <v>460</v>
      </c>
      <c r="G75" s="1" t="s">
        <v>1418</v>
      </c>
      <c r="H75" s="3">
        <v>1169</v>
      </c>
      <c r="I75" s="5">
        <v>56</v>
      </c>
      <c r="L75" s="3">
        <f t="shared" si="1"/>
        <v>5256.8899999997811</v>
      </c>
      <c r="O75" s="3"/>
      <c r="P75" s="6"/>
    </row>
    <row r="76" spans="1:16" x14ac:dyDescent="0.2">
      <c r="A76" s="1" t="s">
        <v>640</v>
      </c>
      <c r="B76" s="2">
        <v>42936</v>
      </c>
      <c r="C76" s="1" t="s">
        <v>12</v>
      </c>
      <c r="D76" s="1">
        <v>32393</v>
      </c>
      <c r="E76" s="1" t="s">
        <v>4</v>
      </c>
      <c r="F76" s="1" t="s">
        <v>460</v>
      </c>
      <c r="G76" s="1" t="s">
        <v>12</v>
      </c>
      <c r="H76" s="3">
        <v>1391.15</v>
      </c>
      <c r="I76" s="5">
        <v>55</v>
      </c>
      <c r="L76" s="3">
        <f t="shared" si="1"/>
        <v>6648.0399999997808</v>
      </c>
      <c r="O76" s="3"/>
      <c r="P76" s="6"/>
    </row>
    <row r="77" spans="1:16" x14ac:dyDescent="0.2">
      <c r="A77" s="1" t="s">
        <v>1419</v>
      </c>
      <c r="B77" s="2">
        <v>42936</v>
      </c>
      <c r="C77" s="1" t="s">
        <v>44</v>
      </c>
      <c r="D77" s="1">
        <v>32401</v>
      </c>
      <c r="E77" s="1" t="s">
        <v>4</v>
      </c>
      <c r="F77" s="1" t="s">
        <v>1044</v>
      </c>
      <c r="G77" s="1" t="s">
        <v>1420</v>
      </c>
      <c r="H77" s="3">
        <v>1169</v>
      </c>
      <c r="I77" s="5">
        <v>54</v>
      </c>
      <c r="L77" s="3">
        <f t="shared" si="1"/>
        <v>7817.0399999997808</v>
      </c>
      <c r="O77" s="3"/>
      <c r="P77" s="6"/>
    </row>
    <row r="78" spans="1:16" x14ac:dyDescent="0.2">
      <c r="A78" s="1" t="s">
        <v>1421</v>
      </c>
      <c r="B78" s="2">
        <v>42936</v>
      </c>
      <c r="C78" s="1" t="s">
        <v>82</v>
      </c>
      <c r="D78" s="1">
        <v>32403</v>
      </c>
      <c r="E78" s="1" t="s">
        <v>4</v>
      </c>
      <c r="F78" s="1" t="s">
        <v>1044</v>
      </c>
      <c r="G78" s="1" t="s">
        <v>1188</v>
      </c>
      <c r="H78" s="3">
        <v>10360.4</v>
      </c>
      <c r="I78" s="5">
        <v>55</v>
      </c>
      <c r="L78" s="3">
        <f t="shared" si="1"/>
        <v>18177.43999999978</v>
      </c>
      <c r="O78" s="3"/>
      <c r="P78" s="6"/>
    </row>
    <row r="79" spans="1:16" x14ac:dyDescent="0.2">
      <c r="A79" s="1" t="s">
        <v>1422</v>
      </c>
      <c r="B79" s="2">
        <v>42937</v>
      </c>
      <c r="C79" s="1" t="s">
        <v>35</v>
      </c>
      <c r="D79" s="1">
        <v>32407</v>
      </c>
      <c r="E79" s="1" t="s">
        <v>4</v>
      </c>
      <c r="F79" s="1" t="s">
        <v>460</v>
      </c>
      <c r="G79" s="1" t="s">
        <v>1423</v>
      </c>
      <c r="H79" s="3">
        <v>2333</v>
      </c>
      <c r="I79" s="5">
        <v>57</v>
      </c>
      <c r="L79" s="3">
        <f t="shared" si="1"/>
        <v>20510.43999999978</v>
      </c>
      <c r="O79" s="3"/>
      <c r="P79" s="6"/>
    </row>
    <row r="80" spans="1:16" x14ac:dyDescent="0.2">
      <c r="A80" s="1" t="s">
        <v>1424</v>
      </c>
      <c r="B80" s="2">
        <v>42937</v>
      </c>
      <c r="C80" s="1" t="s">
        <v>12</v>
      </c>
      <c r="D80" s="1">
        <v>32412</v>
      </c>
      <c r="E80" s="1" t="s">
        <v>4</v>
      </c>
      <c r="F80" s="1" t="s">
        <v>460</v>
      </c>
      <c r="G80" s="1" t="s">
        <v>12</v>
      </c>
      <c r="H80" s="3">
        <v>2610.1</v>
      </c>
      <c r="I80" s="5">
        <v>58</v>
      </c>
      <c r="L80" s="3">
        <f t="shared" si="1"/>
        <v>23120.539999999779</v>
      </c>
      <c r="O80" s="3"/>
      <c r="P80" s="6"/>
    </row>
    <row r="81" spans="1:16" x14ac:dyDescent="0.2">
      <c r="A81" s="1" t="s">
        <v>1425</v>
      </c>
      <c r="B81" s="2">
        <v>42937</v>
      </c>
      <c r="C81" s="1" t="s">
        <v>1413</v>
      </c>
      <c r="D81" s="1">
        <v>32419</v>
      </c>
      <c r="E81" s="1" t="s">
        <v>4</v>
      </c>
      <c r="F81" s="1" t="s">
        <v>1044</v>
      </c>
      <c r="G81" s="1" t="s">
        <v>1426</v>
      </c>
      <c r="H81" s="3">
        <v>23000</v>
      </c>
      <c r="I81" s="5">
        <v>59</v>
      </c>
      <c r="L81" s="3">
        <f t="shared" si="1"/>
        <v>46120.539999999775</v>
      </c>
      <c r="O81" s="3"/>
      <c r="P81" s="6"/>
    </row>
    <row r="82" spans="1:16" x14ac:dyDescent="0.2">
      <c r="A82" s="1" t="s">
        <v>1427</v>
      </c>
      <c r="B82" s="2">
        <v>42937</v>
      </c>
      <c r="C82" s="1" t="s">
        <v>1428</v>
      </c>
      <c r="D82" s="1">
        <v>32420</v>
      </c>
      <c r="E82" s="1" t="s">
        <v>4</v>
      </c>
      <c r="F82" s="1" t="s">
        <v>1044</v>
      </c>
      <c r="G82" s="1" t="s">
        <v>1429</v>
      </c>
      <c r="H82" s="3">
        <v>34705.79</v>
      </c>
      <c r="I82" s="5">
        <v>60</v>
      </c>
      <c r="L82" s="3">
        <f t="shared" si="1"/>
        <v>80826.329999999783</v>
      </c>
      <c r="O82" s="3"/>
      <c r="P82" s="6"/>
    </row>
    <row r="83" spans="1:16" x14ac:dyDescent="0.2">
      <c r="A83" s="1" t="s">
        <v>1430</v>
      </c>
      <c r="B83" s="2">
        <v>42937</v>
      </c>
      <c r="C83" s="1" t="s">
        <v>82</v>
      </c>
      <c r="D83" s="1">
        <v>32424</v>
      </c>
      <c r="E83" s="1" t="s">
        <v>4</v>
      </c>
      <c r="F83" s="1" t="s">
        <v>1044</v>
      </c>
      <c r="G83" s="1" t="s">
        <v>1188</v>
      </c>
      <c r="H83" s="3">
        <v>37719.11</v>
      </c>
      <c r="I83" s="5">
        <v>58</v>
      </c>
      <c r="L83" s="3">
        <f t="shared" si="1"/>
        <v>118545.43999999978</v>
      </c>
      <c r="O83" s="3"/>
      <c r="P83" s="6"/>
    </row>
    <row r="84" spans="1:16" x14ac:dyDescent="0.2">
      <c r="A84" s="1" t="s">
        <v>1431</v>
      </c>
      <c r="B84" s="2">
        <v>42937</v>
      </c>
      <c r="C84" s="1" t="s">
        <v>14</v>
      </c>
      <c r="D84" s="1">
        <v>33778</v>
      </c>
      <c r="E84" s="1" t="s">
        <v>15</v>
      </c>
      <c r="F84" s="1" t="s">
        <v>16</v>
      </c>
      <c r="G84" s="1" t="s">
        <v>17</v>
      </c>
      <c r="J84" s="3">
        <v>53000</v>
      </c>
      <c r="K84" s="4">
        <v>11</v>
      </c>
      <c r="L84" s="3">
        <f t="shared" si="1"/>
        <v>65545.439999999784</v>
      </c>
      <c r="O84" s="3"/>
      <c r="P84" s="6"/>
    </row>
    <row r="85" spans="1:16" x14ac:dyDescent="0.2">
      <c r="A85" s="1" t="s">
        <v>1432</v>
      </c>
      <c r="B85" s="2">
        <v>42937</v>
      </c>
      <c r="C85" s="1" t="s">
        <v>14</v>
      </c>
      <c r="D85" s="1">
        <v>33786</v>
      </c>
      <c r="E85" s="1" t="s">
        <v>628</v>
      </c>
      <c r="F85" s="1" t="s">
        <v>16</v>
      </c>
      <c r="G85" s="1" t="s">
        <v>629</v>
      </c>
      <c r="J85" s="3">
        <v>24870.799999999999</v>
      </c>
      <c r="K85" s="4">
        <v>12</v>
      </c>
      <c r="L85" s="3">
        <f t="shared" si="1"/>
        <v>40674.639999999781</v>
      </c>
      <c r="O85" s="3"/>
      <c r="P85" s="6"/>
    </row>
    <row r="86" spans="1:16" x14ac:dyDescent="0.2">
      <c r="A86" s="1" t="s">
        <v>1433</v>
      </c>
      <c r="B86" s="2">
        <v>42938</v>
      </c>
      <c r="C86" s="1" t="s">
        <v>12</v>
      </c>
      <c r="D86" s="1">
        <v>32431</v>
      </c>
      <c r="E86" s="1" t="s">
        <v>4</v>
      </c>
      <c r="F86" s="1" t="s">
        <v>460</v>
      </c>
      <c r="G86" s="1" t="s">
        <v>12</v>
      </c>
      <c r="H86" s="3">
        <v>8673.6299999999992</v>
      </c>
      <c r="I86" s="5">
        <v>61</v>
      </c>
      <c r="L86" s="3">
        <f t="shared" si="1"/>
        <v>49348.269999999779</v>
      </c>
      <c r="O86" s="3"/>
      <c r="P86" s="6"/>
    </row>
    <row r="87" spans="1:16" x14ac:dyDescent="0.2">
      <c r="A87" s="1" t="s">
        <v>1434</v>
      </c>
      <c r="B87" s="2">
        <v>42940</v>
      </c>
      <c r="C87" s="1" t="s">
        <v>35</v>
      </c>
      <c r="D87" s="1">
        <v>32435</v>
      </c>
      <c r="E87" s="1" t="s">
        <v>216</v>
      </c>
      <c r="F87" s="1" t="s">
        <v>460</v>
      </c>
      <c r="G87" s="1" t="s">
        <v>1435</v>
      </c>
      <c r="H87" s="3">
        <v>148536</v>
      </c>
      <c r="I87" s="5">
        <v>62</v>
      </c>
      <c r="L87" s="3">
        <f t="shared" si="1"/>
        <v>197884.26999999979</v>
      </c>
      <c r="O87" s="3"/>
      <c r="P87" s="6"/>
    </row>
    <row r="88" spans="1:16" x14ac:dyDescent="0.2">
      <c r="A88" s="1" t="s">
        <v>1436</v>
      </c>
      <c r="B88" s="2">
        <v>42940</v>
      </c>
      <c r="C88" s="1" t="s">
        <v>35</v>
      </c>
      <c r="D88" s="1">
        <v>32439</v>
      </c>
      <c r="E88" s="1" t="s">
        <v>4</v>
      </c>
      <c r="F88" s="1" t="s">
        <v>460</v>
      </c>
      <c r="G88" s="1" t="s">
        <v>1437</v>
      </c>
      <c r="H88" s="3">
        <v>3200</v>
      </c>
      <c r="I88" s="5">
        <v>63</v>
      </c>
      <c r="L88" s="3">
        <f t="shared" si="1"/>
        <v>201084.26999999979</v>
      </c>
      <c r="O88" s="3"/>
      <c r="P88" s="6"/>
    </row>
    <row r="89" spans="1:16" x14ac:dyDescent="0.2">
      <c r="A89" s="1" t="s">
        <v>675</v>
      </c>
      <c r="B89" s="2">
        <v>42940</v>
      </c>
      <c r="C89" s="1" t="s">
        <v>35</v>
      </c>
      <c r="D89" s="1">
        <v>32440</v>
      </c>
      <c r="E89" s="1" t="s">
        <v>216</v>
      </c>
      <c r="F89" s="1" t="s">
        <v>460</v>
      </c>
      <c r="G89" s="1" t="s">
        <v>1438</v>
      </c>
      <c r="H89" s="3">
        <v>261600</v>
      </c>
      <c r="I89" s="5">
        <v>64</v>
      </c>
      <c r="L89" s="3">
        <f t="shared" si="1"/>
        <v>462684.26999999979</v>
      </c>
      <c r="O89" s="3"/>
      <c r="P89" s="6"/>
    </row>
    <row r="90" spans="1:16" x14ac:dyDescent="0.2">
      <c r="A90" s="1" t="s">
        <v>1439</v>
      </c>
      <c r="B90" s="2">
        <v>42940</v>
      </c>
      <c r="C90" s="1" t="s">
        <v>12</v>
      </c>
      <c r="D90" s="1">
        <v>32443</v>
      </c>
      <c r="E90" s="1" t="s">
        <v>4</v>
      </c>
      <c r="F90" s="1" t="s">
        <v>460</v>
      </c>
      <c r="G90" s="1" t="s">
        <v>12</v>
      </c>
      <c r="H90" s="3">
        <v>1169</v>
      </c>
      <c r="I90" s="5">
        <v>65</v>
      </c>
      <c r="L90" s="3">
        <f t="shared" si="1"/>
        <v>463853.26999999979</v>
      </c>
      <c r="O90" s="3"/>
      <c r="P90" s="6"/>
    </row>
    <row r="91" spans="1:16" x14ac:dyDescent="0.2">
      <c r="A91" s="1" t="s">
        <v>1440</v>
      </c>
      <c r="B91" s="2">
        <v>42940</v>
      </c>
      <c r="C91" s="1" t="s">
        <v>3</v>
      </c>
      <c r="D91" s="1">
        <v>32446</v>
      </c>
      <c r="E91" s="1" t="s">
        <v>4</v>
      </c>
      <c r="F91" s="1" t="s">
        <v>1044</v>
      </c>
      <c r="G91" s="1" t="s">
        <v>1441</v>
      </c>
      <c r="H91" s="3">
        <v>57000</v>
      </c>
      <c r="I91" s="5">
        <v>66</v>
      </c>
      <c r="L91" s="3">
        <f t="shared" si="1"/>
        <v>520853.26999999979</v>
      </c>
      <c r="O91" s="3"/>
      <c r="P91" s="6"/>
    </row>
    <row r="92" spans="1:16" x14ac:dyDescent="0.2">
      <c r="A92" s="1" t="s">
        <v>1442</v>
      </c>
      <c r="B92" s="2">
        <v>42940</v>
      </c>
      <c r="C92" s="1" t="s">
        <v>3</v>
      </c>
      <c r="D92" s="1">
        <v>32450</v>
      </c>
      <c r="E92" s="1" t="s">
        <v>4</v>
      </c>
      <c r="F92" s="1" t="s">
        <v>1044</v>
      </c>
      <c r="G92" s="1" t="s">
        <v>1018</v>
      </c>
      <c r="H92" s="3">
        <v>3320</v>
      </c>
      <c r="I92" s="5">
        <v>67</v>
      </c>
      <c r="L92" s="3">
        <f t="shared" si="1"/>
        <v>524173.26999999979</v>
      </c>
      <c r="O92" s="3"/>
      <c r="P92" s="6"/>
    </row>
    <row r="93" spans="1:16" x14ac:dyDescent="0.2">
      <c r="A93" s="1" t="s">
        <v>1095</v>
      </c>
      <c r="B93" s="2">
        <v>42940</v>
      </c>
      <c r="C93" s="1" t="s">
        <v>1428</v>
      </c>
      <c r="D93" s="1">
        <v>32453</v>
      </c>
      <c r="E93" s="1" t="s">
        <v>4</v>
      </c>
      <c r="F93" s="1" t="s">
        <v>1044</v>
      </c>
      <c r="G93" s="1" t="s">
        <v>1443</v>
      </c>
      <c r="H93" s="3">
        <v>15000</v>
      </c>
      <c r="I93" s="5">
        <v>68</v>
      </c>
      <c r="L93" s="3">
        <f t="shared" si="1"/>
        <v>539173.26999999979</v>
      </c>
      <c r="O93" s="3"/>
      <c r="P93" s="6"/>
    </row>
    <row r="94" spans="1:16" x14ac:dyDescent="0.2">
      <c r="A94" s="1" t="s">
        <v>1444</v>
      </c>
      <c r="B94" s="2">
        <v>42940</v>
      </c>
      <c r="C94" s="1" t="s">
        <v>82</v>
      </c>
      <c r="D94" s="1">
        <v>32456</v>
      </c>
      <c r="E94" s="1" t="s">
        <v>4</v>
      </c>
      <c r="F94" s="1" t="s">
        <v>1044</v>
      </c>
      <c r="G94" s="1" t="s">
        <v>82</v>
      </c>
      <c r="H94" s="3">
        <v>72363.56</v>
      </c>
      <c r="I94" s="5">
        <v>65</v>
      </c>
      <c r="L94" s="3">
        <f t="shared" si="1"/>
        <v>611536.82999999984</v>
      </c>
      <c r="O94" s="3"/>
      <c r="P94" s="6"/>
    </row>
    <row r="95" spans="1:16" x14ac:dyDescent="0.2">
      <c r="A95" s="1" t="s">
        <v>1445</v>
      </c>
      <c r="B95" s="2">
        <v>42940</v>
      </c>
      <c r="C95" s="1" t="s">
        <v>14</v>
      </c>
      <c r="D95" s="1">
        <v>33777</v>
      </c>
      <c r="E95" s="1" t="s">
        <v>15</v>
      </c>
      <c r="F95" s="1" t="s">
        <v>16</v>
      </c>
      <c r="G95" s="1" t="s">
        <v>17</v>
      </c>
      <c r="J95" s="3">
        <v>519000</v>
      </c>
      <c r="K95" s="4">
        <v>13</v>
      </c>
      <c r="L95" s="3">
        <f t="shared" si="1"/>
        <v>92536.829999999842</v>
      </c>
      <c r="O95" s="3"/>
      <c r="P95" s="6"/>
    </row>
    <row r="96" spans="1:16" x14ac:dyDescent="0.2">
      <c r="A96" s="1" t="s">
        <v>1446</v>
      </c>
      <c r="B96" s="2">
        <v>42941</v>
      </c>
      <c r="C96" s="1" t="s">
        <v>3</v>
      </c>
      <c r="D96" s="1">
        <v>32459</v>
      </c>
      <c r="E96" s="1" t="s">
        <v>4</v>
      </c>
      <c r="F96" s="1" t="s">
        <v>460</v>
      </c>
      <c r="G96" s="1" t="s">
        <v>1447</v>
      </c>
      <c r="H96" s="3">
        <v>40000</v>
      </c>
      <c r="I96" s="5">
        <v>69</v>
      </c>
      <c r="L96" s="3">
        <f t="shared" si="1"/>
        <v>132536.82999999984</v>
      </c>
      <c r="O96" s="3"/>
      <c r="P96" s="6"/>
    </row>
    <row r="97" spans="1:16" x14ac:dyDescent="0.2">
      <c r="A97" s="1" t="s">
        <v>1448</v>
      </c>
      <c r="B97" s="2">
        <v>42941</v>
      </c>
      <c r="C97" s="1" t="s">
        <v>3</v>
      </c>
      <c r="D97" s="1">
        <v>32461</v>
      </c>
      <c r="E97" s="1" t="s">
        <v>4</v>
      </c>
      <c r="F97" s="1" t="s">
        <v>460</v>
      </c>
      <c r="G97" s="1" t="s">
        <v>1449</v>
      </c>
      <c r="H97" s="3">
        <v>3320</v>
      </c>
      <c r="I97" s="5">
        <v>70</v>
      </c>
      <c r="L97" s="3">
        <f t="shared" si="1"/>
        <v>135856.82999999984</v>
      </c>
      <c r="O97" s="3"/>
      <c r="P97" s="6"/>
    </row>
    <row r="98" spans="1:16" x14ac:dyDescent="0.2">
      <c r="A98" s="1" t="s">
        <v>1450</v>
      </c>
      <c r="B98" s="2">
        <v>42941</v>
      </c>
      <c r="C98" s="1" t="s">
        <v>12</v>
      </c>
      <c r="D98" s="1">
        <v>32469</v>
      </c>
      <c r="E98" s="1" t="s">
        <v>4</v>
      </c>
      <c r="F98" s="1" t="s">
        <v>460</v>
      </c>
      <c r="G98" s="1" t="s">
        <v>12</v>
      </c>
      <c r="H98" s="3">
        <v>16958.5</v>
      </c>
      <c r="I98" s="5">
        <v>71</v>
      </c>
      <c r="L98" s="3">
        <f t="shared" si="1"/>
        <v>152815.32999999984</v>
      </c>
      <c r="O98" s="3"/>
      <c r="P98" s="6"/>
    </row>
    <row r="99" spans="1:16" x14ac:dyDescent="0.2">
      <c r="A99" s="1" t="s">
        <v>1451</v>
      </c>
      <c r="B99" s="2">
        <v>42941</v>
      </c>
      <c r="C99" s="1" t="s">
        <v>3</v>
      </c>
      <c r="D99" s="1">
        <v>32476</v>
      </c>
      <c r="E99" s="1" t="s">
        <v>4</v>
      </c>
      <c r="F99" s="1" t="s">
        <v>1044</v>
      </c>
      <c r="G99" s="1" t="s">
        <v>1452</v>
      </c>
      <c r="H99" s="3">
        <v>100000</v>
      </c>
      <c r="I99" s="5">
        <v>72</v>
      </c>
      <c r="L99" s="3">
        <f t="shared" si="1"/>
        <v>252815.32999999984</v>
      </c>
      <c r="O99" s="3"/>
      <c r="P99" s="6"/>
    </row>
    <row r="100" spans="1:16" x14ac:dyDescent="0.2">
      <c r="A100" s="1" t="s">
        <v>916</v>
      </c>
      <c r="B100" s="2">
        <v>42941</v>
      </c>
      <c r="C100" s="1" t="s">
        <v>653</v>
      </c>
      <c r="D100" s="1">
        <v>32486</v>
      </c>
      <c r="E100" s="1" t="s">
        <v>4</v>
      </c>
      <c r="F100" s="1" t="s">
        <v>1044</v>
      </c>
      <c r="G100" s="1" t="s">
        <v>1188</v>
      </c>
      <c r="H100" s="3">
        <v>18184.650000000001</v>
      </c>
      <c r="I100" s="5">
        <v>71</v>
      </c>
      <c r="L100" s="3">
        <f t="shared" si="1"/>
        <v>270999.97999999986</v>
      </c>
      <c r="O100" s="3"/>
      <c r="P100" s="6"/>
    </row>
    <row r="101" spans="1:16" x14ac:dyDescent="0.2">
      <c r="A101" s="1" t="s">
        <v>1453</v>
      </c>
      <c r="B101" s="2">
        <v>42941</v>
      </c>
      <c r="C101" s="1" t="s">
        <v>14</v>
      </c>
      <c r="D101" s="1">
        <v>33787</v>
      </c>
      <c r="E101" s="1" t="s">
        <v>628</v>
      </c>
      <c r="F101" s="1" t="s">
        <v>16</v>
      </c>
      <c r="G101" s="1" t="s">
        <v>1454</v>
      </c>
      <c r="J101" s="3">
        <v>10524.24</v>
      </c>
      <c r="K101" s="4">
        <v>14</v>
      </c>
      <c r="L101" s="3">
        <f t="shared" si="1"/>
        <v>260475.73999999987</v>
      </c>
      <c r="O101" s="3"/>
      <c r="P101" s="6"/>
    </row>
    <row r="102" spans="1:16" x14ac:dyDescent="0.2">
      <c r="A102" s="1" t="s">
        <v>920</v>
      </c>
      <c r="B102" s="2">
        <v>42942</v>
      </c>
      <c r="C102" s="1" t="s">
        <v>3</v>
      </c>
      <c r="D102" s="1">
        <v>32487</v>
      </c>
      <c r="E102" s="1" t="s">
        <v>4</v>
      </c>
      <c r="F102" s="1" t="s">
        <v>460</v>
      </c>
      <c r="G102" s="1" t="s">
        <v>101</v>
      </c>
      <c r="H102" s="3">
        <v>1169</v>
      </c>
      <c r="I102" s="5">
        <v>73</v>
      </c>
      <c r="L102" s="3">
        <f t="shared" si="1"/>
        <v>261644.73999999987</v>
      </c>
      <c r="O102" s="3"/>
      <c r="P102" s="6"/>
    </row>
    <row r="103" spans="1:16" x14ac:dyDescent="0.2">
      <c r="A103" s="1" t="s">
        <v>1455</v>
      </c>
      <c r="B103" s="2">
        <v>42942</v>
      </c>
      <c r="C103" s="1" t="s">
        <v>3</v>
      </c>
      <c r="D103" s="1">
        <v>32488</v>
      </c>
      <c r="E103" s="1" t="s">
        <v>4</v>
      </c>
      <c r="F103" s="1" t="s">
        <v>460</v>
      </c>
      <c r="G103" s="1" t="s">
        <v>101</v>
      </c>
      <c r="H103" s="3">
        <v>1169</v>
      </c>
      <c r="I103" s="5">
        <v>74</v>
      </c>
      <c r="L103" s="3">
        <f t="shared" si="1"/>
        <v>262813.73999999987</v>
      </c>
      <c r="O103" s="3"/>
      <c r="P103" s="6"/>
    </row>
    <row r="104" spans="1:16" x14ac:dyDescent="0.2">
      <c r="A104" s="1" t="s">
        <v>1456</v>
      </c>
      <c r="B104" s="2">
        <v>42942</v>
      </c>
      <c r="C104" s="1" t="s">
        <v>12</v>
      </c>
      <c r="D104" s="1">
        <v>32491</v>
      </c>
      <c r="E104" s="1" t="s">
        <v>4</v>
      </c>
      <c r="F104" s="1" t="s">
        <v>460</v>
      </c>
      <c r="G104" s="1" t="s">
        <v>12</v>
      </c>
      <c r="H104" s="3">
        <v>28374.07</v>
      </c>
      <c r="I104" s="5">
        <v>75</v>
      </c>
      <c r="L104" s="3">
        <f t="shared" si="1"/>
        <v>291187.80999999988</v>
      </c>
      <c r="O104" s="3"/>
      <c r="P104" s="6"/>
    </row>
    <row r="105" spans="1:16" x14ac:dyDescent="0.2">
      <c r="A105" s="1" t="s">
        <v>468</v>
      </c>
      <c r="B105" s="2">
        <v>42942</v>
      </c>
      <c r="C105" s="1" t="s">
        <v>1457</v>
      </c>
      <c r="D105" s="1">
        <v>33808</v>
      </c>
      <c r="E105" s="1" t="s">
        <v>15</v>
      </c>
      <c r="F105" s="1" t="s">
        <v>16</v>
      </c>
      <c r="G105" s="1" t="s">
        <v>1458</v>
      </c>
      <c r="H105" s="3">
        <v>41961.04</v>
      </c>
      <c r="I105" s="5">
        <v>76</v>
      </c>
      <c r="L105" s="3">
        <f t="shared" si="1"/>
        <v>333148.84999999986</v>
      </c>
      <c r="O105" s="3"/>
      <c r="P105" s="6"/>
    </row>
    <row r="106" spans="1:16" x14ac:dyDescent="0.2">
      <c r="A106" s="1" t="s">
        <v>1459</v>
      </c>
      <c r="B106" s="2">
        <v>42942</v>
      </c>
      <c r="C106" s="1" t="s">
        <v>44</v>
      </c>
      <c r="D106" s="1">
        <v>32497</v>
      </c>
      <c r="E106" s="1" t="s">
        <v>4</v>
      </c>
      <c r="F106" s="1" t="s">
        <v>1044</v>
      </c>
      <c r="G106" s="1" t="s">
        <v>1460</v>
      </c>
      <c r="H106" s="3">
        <v>3840</v>
      </c>
      <c r="I106" s="5">
        <v>77</v>
      </c>
      <c r="L106" s="3">
        <f t="shared" si="1"/>
        <v>336988.84999999986</v>
      </c>
      <c r="O106" s="3"/>
      <c r="P106" s="6"/>
    </row>
    <row r="107" spans="1:16" x14ac:dyDescent="0.2">
      <c r="A107" s="1" t="s">
        <v>1461</v>
      </c>
      <c r="B107" s="2">
        <v>42942</v>
      </c>
      <c r="C107" s="1" t="s">
        <v>653</v>
      </c>
      <c r="D107" s="1">
        <v>32500</v>
      </c>
      <c r="E107" s="1" t="s">
        <v>4</v>
      </c>
      <c r="F107" s="1" t="s">
        <v>1044</v>
      </c>
      <c r="G107" s="1" t="s">
        <v>1188</v>
      </c>
      <c r="H107" s="3">
        <v>24376.98</v>
      </c>
      <c r="I107" s="5">
        <v>75</v>
      </c>
      <c r="L107" s="3">
        <f t="shared" si="1"/>
        <v>361365.82999999984</v>
      </c>
      <c r="O107" s="3"/>
      <c r="P107" s="6"/>
    </row>
    <row r="108" spans="1:16" x14ac:dyDescent="0.2">
      <c r="A108" s="1" t="s">
        <v>928</v>
      </c>
      <c r="B108" s="2">
        <v>42943</v>
      </c>
      <c r="C108" s="1" t="s">
        <v>14</v>
      </c>
      <c r="D108" s="1">
        <v>33841</v>
      </c>
      <c r="E108" s="1" t="s">
        <v>15</v>
      </c>
      <c r="F108" s="1" t="s">
        <v>315</v>
      </c>
      <c r="G108" s="1" t="s">
        <v>17</v>
      </c>
      <c r="J108" s="3">
        <v>172000</v>
      </c>
      <c r="K108" s="4">
        <v>15</v>
      </c>
      <c r="L108" s="3">
        <f t="shared" si="1"/>
        <v>189365.82999999984</v>
      </c>
      <c r="O108" s="3"/>
      <c r="P108" s="6"/>
    </row>
    <row r="109" spans="1:16" x14ac:dyDescent="0.2">
      <c r="A109" s="1" t="s">
        <v>1462</v>
      </c>
      <c r="B109" s="2">
        <v>42943</v>
      </c>
      <c r="C109" s="1" t="s">
        <v>1463</v>
      </c>
      <c r="D109" s="1">
        <v>33842</v>
      </c>
      <c r="E109" s="1" t="s">
        <v>15</v>
      </c>
      <c r="F109" s="1" t="s">
        <v>315</v>
      </c>
      <c r="G109" s="1" t="s">
        <v>17</v>
      </c>
      <c r="J109" s="3">
        <v>137000</v>
      </c>
      <c r="K109" s="4">
        <v>16</v>
      </c>
      <c r="L109" s="3">
        <f t="shared" si="1"/>
        <v>52365.829999999842</v>
      </c>
      <c r="O109" s="3"/>
      <c r="P109" s="6"/>
    </row>
    <row r="110" spans="1:16" x14ac:dyDescent="0.2">
      <c r="A110" s="1" t="s">
        <v>1464</v>
      </c>
      <c r="B110" s="2">
        <v>42943</v>
      </c>
      <c r="C110" s="1" t="s">
        <v>82</v>
      </c>
      <c r="D110" s="1">
        <v>32506</v>
      </c>
      <c r="E110" s="1" t="s">
        <v>4</v>
      </c>
      <c r="F110" s="1" t="s">
        <v>460</v>
      </c>
      <c r="G110" s="1" t="s">
        <v>82</v>
      </c>
      <c r="H110" s="3">
        <v>20894.189999999999</v>
      </c>
      <c r="I110" s="5">
        <v>78</v>
      </c>
      <c r="L110" s="3">
        <f t="shared" si="1"/>
        <v>73260.019999999844</v>
      </c>
      <c r="O110" s="3"/>
      <c r="P110" s="6"/>
    </row>
    <row r="111" spans="1:16" x14ac:dyDescent="0.2">
      <c r="A111" s="1" t="s">
        <v>720</v>
      </c>
      <c r="B111" s="2">
        <v>42943</v>
      </c>
      <c r="C111" s="1" t="s">
        <v>653</v>
      </c>
      <c r="D111" s="1">
        <v>32515</v>
      </c>
      <c r="E111" s="1" t="s">
        <v>4</v>
      </c>
      <c r="F111" s="1" t="s">
        <v>1044</v>
      </c>
      <c r="G111" s="1" t="s">
        <v>1188</v>
      </c>
      <c r="H111" s="3">
        <v>19402.650000000001</v>
      </c>
      <c r="I111" s="5">
        <v>78</v>
      </c>
      <c r="L111" s="3">
        <f t="shared" si="1"/>
        <v>92662.669999999838</v>
      </c>
      <c r="O111" s="3"/>
      <c r="P111" s="6"/>
    </row>
    <row r="112" spans="1:16" x14ac:dyDescent="0.2">
      <c r="A112" s="1" t="s">
        <v>1465</v>
      </c>
      <c r="B112" s="2">
        <v>42944</v>
      </c>
      <c r="C112" s="1" t="s">
        <v>12</v>
      </c>
      <c r="D112" s="1">
        <v>32521</v>
      </c>
      <c r="E112" s="1" t="s">
        <v>4</v>
      </c>
      <c r="F112" s="1" t="s">
        <v>460</v>
      </c>
      <c r="G112" s="1" t="s">
        <v>12</v>
      </c>
      <c r="H112" s="3">
        <v>19083.349999999999</v>
      </c>
      <c r="I112" s="5">
        <v>79</v>
      </c>
      <c r="L112" s="3">
        <f t="shared" si="1"/>
        <v>111746.01999999984</v>
      </c>
      <c r="O112" s="3"/>
      <c r="P112" s="6"/>
    </row>
    <row r="113" spans="1:16" x14ac:dyDescent="0.2">
      <c r="A113" s="1" t="s">
        <v>1466</v>
      </c>
      <c r="B113" s="2">
        <v>42944</v>
      </c>
      <c r="C113" s="1" t="s">
        <v>44</v>
      </c>
      <c r="D113" s="1">
        <v>32526</v>
      </c>
      <c r="E113" s="1" t="s">
        <v>4</v>
      </c>
      <c r="F113" s="1" t="s">
        <v>1044</v>
      </c>
      <c r="G113" s="1" t="s">
        <v>1467</v>
      </c>
      <c r="H113" s="3">
        <v>1169</v>
      </c>
      <c r="I113" s="5">
        <v>80</v>
      </c>
      <c r="L113" s="3">
        <f t="shared" si="1"/>
        <v>112915.01999999984</v>
      </c>
      <c r="O113" s="3"/>
      <c r="P113" s="6"/>
    </row>
    <row r="114" spans="1:16" x14ac:dyDescent="0.2">
      <c r="A114" s="1" t="s">
        <v>1468</v>
      </c>
      <c r="B114" s="2">
        <v>42944</v>
      </c>
      <c r="C114" s="1" t="s">
        <v>82</v>
      </c>
      <c r="D114" s="1">
        <v>32533</v>
      </c>
      <c r="E114" s="1" t="s">
        <v>4</v>
      </c>
      <c r="F114" s="1" t="s">
        <v>1044</v>
      </c>
      <c r="G114" s="1" t="s">
        <v>1469</v>
      </c>
      <c r="H114" s="3">
        <v>19799.939999999999</v>
      </c>
      <c r="I114" s="5">
        <v>79</v>
      </c>
      <c r="L114" s="3">
        <f t="shared" si="1"/>
        <v>132714.95999999985</v>
      </c>
      <c r="O114" s="3"/>
      <c r="P114" s="6"/>
    </row>
    <row r="115" spans="1:16" x14ac:dyDescent="0.2">
      <c r="A115" s="1" t="s">
        <v>1470</v>
      </c>
      <c r="B115" s="2">
        <v>42945</v>
      </c>
      <c r="C115" s="1" t="s">
        <v>3</v>
      </c>
      <c r="D115" s="1">
        <v>32535</v>
      </c>
      <c r="E115" s="1" t="s">
        <v>4</v>
      </c>
      <c r="F115" s="1" t="s">
        <v>460</v>
      </c>
      <c r="G115" s="1" t="s">
        <v>1471</v>
      </c>
      <c r="H115" s="3">
        <v>1563</v>
      </c>
      <c r="I115" s="5" t="s">
        <v>760</v>
      </c>
      <c r="L115" s="3">
        <f t="shared" si="1"/>
        <v>134277.95999999985</v>
      </c>
      <c r="O115" s="3"/>
      <c r="P115" s="6"/>
    </row>
    <row r="116" spans="1:16" x14ac:dyDescent="0.2">
      <c r="A116" s="1" t="s">
        <v>1472</v>
      </c>
      <c r="B116" s="2">
        <v>42945</v>
      </c>
      <c r="C116" s="1" t="s">
        <v>14</v>
      </c>
      <c r="D116" s="1">
        <v>33857</v>
      </c>
      <c r="E116" s="1" t="s">
        <v>15</v>
      </c>
      <c r="F116" s="1" t="s">
        <v>315</v>
      </c>
      <c r="G116" s="1" t="s">
        <v>17</v>
      </c>
      <c r="J116" s="3">
        <v>191000</v>
      </c>
      <c r="K116" s="4">
        <v>17</v>
      </c>
      <c r="L116" s="3">
        <f t="shared" si="1"/>
        <v>-56722.040000000154</v>
      </c>
      <c r="O116" s="3"/>
      <c r="P116" s="6"/>
    </row>
    <row r="117" spans="1:16" x14ac:dyDescent="0.2">
      <c r="A117" s="1" t="s">
        <v>1473</v>
      </c>
      <c r="B117" s="2">
        <v>42945</v>
      </c>
      <c r="C117" s="1" t="s">
        <v>14</v>
      </c>
      <c r="D117" s="1">
        <v>33858</v>
      </c>
      <c r="E117" s="1" t="s">
        <v>15</v>
      </c>
      <c r="F117" s="1" t="s">
        <v>315</v>
      </c>
      <c r="G117" s="1" t="s">
        <v>17</v>
      </c>
      <c r="J117" s="3">
        <v>55000</v>
      </c>
      <c r="K117" s="4">
        <v>18</v>
      </c>
      <c r="L117" s="3">
        <f t="shared" si="1"/>
        <v>-111722.04000000015</v>
      </c>
      <c r="O117" s="3"/>
      <c r="P117" s="6"/>
    </row>
    <row r="118" spans="1:16" x14ac:dyDescent="0.2">
      <c r="A118" s="1" t="s">
        <v>1474</v>
      </c>
      <c r="B118" s="2">
        <v>42945</v>
      </c>
      <c r="C118" s="1" t="s">
        <v>12</v>
      </c>
      <c r="D118" s="1">
        <v>32541</v>
      </c>
      <c r="E118" s="1" t="s">
        <v>4</v>
      </c>
      <c r="F118" s="1" t="s">
        <v>460</v>
      </c>
      <c r="G118" s="1" t="s">
        <v>12</v>
      </c>
      <c r="H118" s="3">
        <v>57921.93</v>
      </c>
      <c r="I118" s="5">
        <v>81</v>
      </c>
      <c r="L118" s="3">
        <f t="shared" si="1"/>
        <v>-53800.110000000153</v>
      </c>
      <c r="O118" s="3"/>
      <c r="P118" s="6"/>
    </row>
    <row r="119" spans="1:16" x14ac:dyDescent="0.2">
      <c r="A119" s="12" t="s">
        <v>1328</v>
      </c>
      <c r="B119" s="13">
        <v>42947</v>
      </c>
      <c r="C119" s="12" t="s">
        <v>3</v>
      </c>
      <c r="D119" s="12">
        <v>32545</v>
      </c>
      <c r="E119" s="12" t="s">
        <v>216</v>
      </c>
      <c r="F119" s="12" t="s">
        <v>1044</v>
      </c>
      <c r="G119" s="12" t="s">
        <v>1491</v>
      </c>
      <c r="H119" s="14">
        <v>1099.01</v>
      </c>
      <c r="L119" s="3">
        <f t="shared" si="1"/>
        <v>-52701.100000000151</v>
      </c>
      <c r="O119" s="3"/>
      <c r="P119" s="6"/>
    </row>
    <row r="120" spans="1:16" x14ac:dyDescent="0.2">
      <c r="A120" s="1" t="s">
        <v>1475</v>
      </c>
      <c r="B120" s="2">
        <v>42947</v>
      </c>
      <c r="C120" s="1" t="s">
        <v>82</v>
      </c>
      <c r="D120" s="1">
        <v>32548</v>
      </c>
      <c r="E120" s="1" t="s">
        <v>4</v>
      </c>
      <c r="F120" s="1" t="s">
        <v>1044</v>
      </c>
      <c r="G120" s="1" t="s">
        <v>82</v>
      </c>
      <c r="H120" s="3">
        <v>2268.0100000000002</v>
      </c>
      <c r="L120" s="3">
        <f t="shared" si="1"/>
        <v>-50433.090000000149</v>
      </c>
      <c r="O120" s="3"/>
      <c r="P120" s="6"/>
    </row>
    <row r="121" spans="1:16" x14ac:dyDescent="0.2">
      <c r="A121" s="1" t="s">
        <v>1476</v>
      </c>
      <c r="B121" s="2">
        <v>42947</v>
      </c>
      <c r="C121" s="1" t="s">
        <v>737</v>
      </c>
      <c r="D121" s="1">
        <v>32557</v>
      </c>
      <c r="E121" s="1" t="s">
        <v>4</v>
      </c>
      <c r="F121" s="1" t="s">
        <v>1477</v>
      </c>
      <c r="G121" s="1" t="s">
        <v>1478</v>
      </c>
      <c r="H121" s="3">
        <v>264.33</v>
      </c>
      <c r="I121" s="5">
        <v>82</v>
      </c>
      <c r="L121" s="3">
        <f t="shared" si="1"/>
        <v>-50168.760000000148</v>
      </c>
      <c r="O121" s="3"/>
      <c r="P121" s="6"/>
    </row>
    <row r="122" spans="1:16" x14ac:dyDescent="0.2">
      <c r="A122" s="1" t="s">
        <v>1479</v>
      </c>
      <c r="B122" s="2">
        <v>42947</v>
      </c>
      <c r="C122" s="1" t="s">
        <v>1480</v>
      </c>
      <c r="D122" s="1">
        <v>32559</v>
      </c>
      <c r="E122" s="1" t="s">
        <v>4</v>
      </c>
      <c r="F122" s="1" t="s">
        <v>1477</v>
      </c>
      <c r="G122" s="1" t="s">
        <v>1481</v>
      </c>
      <c r="H122" s="3">
        <v>3396.29</v>
      </c>
      <c r="I122" s="5">
        <v>83</v>
      </c>
      <c r="L122" s="3">
        <f t="shared" si="1"/>
        <v>-46772.470000000147</v>
      </c>
      <c r="O122" s="3"/>
      <c r="P122" s="6"/>
    </row>
    <row r="123" spans="1:16" x14ac:dyDescent="0.2">
      <c r="A123" s="1" t="s">
        <v>1482</v>
      </c>
      <c r="B123" s="2">
        <v>42947</v>
      </c>
      <c r="C123" s="1" t="s">
        <v>737</v>
      </c>
      <c r="D123" s="1">
        <v>32561</v>
      </c>
      <c r="E123" s="1" t="s">
        <v>4</v>
      </c>
      <c r="F123" s="1" t="s">
        <v>1477</v>
      </c>
      <c r="G123" s="1" t="s">
        <v>1483</v>
      </c>
      <c r="H123" s="3">
        <v>220000</v>
      </c>
      <c r="I123" s="5">
        <v>84</v>
      </c>
      <c r="L123" s="3">
        <f t="shared" si="1"/>
        <v>173227.52999999985</v>
      </c>
      <c r="O123" s="3"/>
      <c r="P123" s="6"/>
    </row>
    <row r="124" spans="1:16" x14ac:dyDescent="0.2">
      <c r="A124" s="1" t="s">
        <v>1484</v>
      </c>
      <c r="B124" s="2">
        <v>42947</v>
      </c>
      <c r="C124" s="1" t="s">
        <v>12</v>
      </c>
      <c r="D124" s="1">
        <v>32566</v>
      </c>
      <c r="E124" s="1" t="s">
        <v>4</v>
      </c>
      <c r="F124" s="1" t="s">
        <v>1044</v>
      </c>
      <c r="G124" s="1" t="s">
        <v>12</v>
      </c>
      <c r="H124" s="3">
        <v>1970</v>
      </c>
      <c r="L124" s="3">
        <f t="shared" si="1"/>
        <v>175197.52999999985</v>
      </c>
      <c r="O124" s="3"/>
      <c r="P124" s="6"/>
    </row>
    <row r="125" spans="1:16" x14ac:dyDescent="0.2">
      <c r="A125" s="1" t="s">
        <v>1485</v>
      </c>
      <c r="B125" s="2">
        <v>42947</v>
      </c>
      <c r="C125" s="1" t="s">
        <v>935</v>
      </c>
      <c r="D125" s="1">
        <v>33867</v>
      </c>
      <c r="E125" s="1" t="s">
        <v>15</v>
      </c>
      <c r="F125" s="1" t="s">
        <v>16</v>
      </c>
      <c r="G125" s="1" t="s">
        <v>1486</v>
      </c>
      <c r="J125" s="3">
        <v>9228.1</v>
      </c>
      <c r="K125" s="4">
        <v>19</v>
      </c>
      <c r="L125" s="3">
        <f t="shared" si="1"/>
        <v>165969.42999999985</v>
      </c>
      <c r="O125" s="3"/>
      <c r="P125" s="6"/>
    </row>
    <row r="126" spans="1:16" x14ac:dyDescent="0.2">
      <c r="A126" s="1" t="s">
        <v>1487</v>
      </c>
      <c r="B126" s="2">
        <v>42947</v>
      </c>
      <c r="C126" s="1" t="s">
        <v>14</v>
      </c>
      <c r="D126" s="1">
        <v>33872</v>
      </c>
      <c r="E126" s="1" t="s">
        <v>15</v>
      </c>
      <c r="F126" s="1" t="s">
        <v>16</v>
      </c>
      <c r="G126" s="1" t="s">
        <v>1488</v>
      </c>
      <c r="J126" s="3">
        <v>100000</v>
      </c>
      <c r="K126" s="4">
        <v>20</v>
      </c>
      <c r="L126" s="3">
        <f t="shared" si="1"/>
        <v>65969.429999999847</v>
      </c>
      <c r="O126" s="3"/>
      <c r="P126" s="6"/>
    </row>
    <row r="127" spans="1:16" x14ac:dyDescent="0.2">
      <c r="A127" s="1" t="s">
        <v>1487</v>
      </c>
      <c r="B127" s="2">
        <v>42947</v>
      </c>
      <c r="C127" s="1" t="s">
        <v>14</v>
      </c>
      <c r="D127" s="1">
        <v>33872</v>
      </c>
      <c r="E127" s="1" t="s">
        <v>15</v>
      </c>
      <c r="F127" s="1" t="s">
        <v>16</v>
      </c>
      <c r="G127" s="1" t="s">
        <v>1488</v>
      </c>
      <c r="J127" s="3">
        <v>350000</v>
      </c>
      <c r="K127" s="4">
        <v>21</v>
      </c>
      <c r="L127" s="3">
        <f t="shared" si="1"/>
        <v>-284030.57000000018</v>
      </c>
      <c r="O127" s="3"/>
      <c r="P127" s="6"/>
    </row>
    <row r="128" spans="1:16" x14ac:dyDescent="0.2">
      <c r="A128" s="1" t="s">
        <v>1492</v>
      </c>
      <c r="B128" s="2">
        <v>42947</v>
      </c>
      <c r="C128" s="1" t="s">
        <v>14</v>
      </c>
      <c r="D128" s="1">
        <v>33878</v>
      </c>
      <c r="E128" s="1" t="s">
        <v>15</v>
      </c>
      <c r="F128" s="1" t="s">
        <v>16</v>
      </c>
      <c r="G128" s="1" t="s">
        <v>1493</v>
      </c>
      <c r="H128" s="3">
        <v>50000</v>
      </c>
      <c r="L128" s="3">
        <f t="shared" si="1"/>
        <v>-234030.57000000018</v>
      </c>
      <c r="O128" s="3"/>
      <c r="P128" s="6"/>
    </row>
    <row r="129" spans="1:15" x14ac:dyDescent="0.2">
      <c r="A129" s="1" t="s">
        <v>1492</v>
      </c>
      <c r="B129" s="2">
        <v>42947</v>
      </c>
      <c r="C129" s="1" t="s">
        <v>14</v>
      </c>
      <c r="D129" s="1">
        <v>33878</v>
      </c>
      <c r="E129" s="1" t="s">
        <v>15</v>
      </c>
      <c r="F129" s="1" t="s">
        <v>16</v>
      </c>
      <c r="G129" s="1" t="s">
        <v>1493</v>
      </c>
      <c r="H129" s="3">
        <v>350000</v>
      </c>
      <c r="L129" s="3">
        <f t="shared" si="1"/>
        <v>115969.42999999982</v>
      </c>
      <c r="O129" s="3"/>
    </row>
    <row r="130" spans="1:15" x14ac:dyDescent="0.2">
      <c r="A130" s="1" t="s">
        <v>1492</v>
      </c>
      <c r="B130" s="2">
        <v>42947</v>
      </c>
      <c r="C130" s="1" t="s">
        <v>14</v>
      </c>
      <c r="D130" s="1">
        <v>33878</v>
      </c>
      <c r="E130" s="1" t="s">
        <v>15</v>
      </c>
      <c r="F130" s="1" t="s">
        <v>16</v>
      </c>
      <c r="G130" s="1" t="s">
        <v>1494</v>
      </c>
      <c r="H130" s="3">
        <v>101000</v>
      </c>
      <c r="L130" s="3">
        <f t="shared" si="1"/>
        <v>216969.42999999982</v>
      </c>
      <c r="O130" s="3"/>
    </row>
    <row r="131" spans="1:15" x14ac:dyDescent="0.2">
      <c r="A131" s="1" t="s">
        <v>1495</v>
      </c>
      <c r="B131" s="2">
        <v>42947</v>
      </c>
      <c r="C131" s="1" t="s">
        <v>498</v>
      </c>
      <c r="D131" s="1">
        <v>34178</v>
      </c>
      <c r="E131" s="1" t="s">
        <v>15</v>
      </c>
      <c r="F131" s="1" t="s">
        <v>16</v>
      </c>
      <c r="G131" s="1" t="s">
        <v>1337</v>
      </c>
      <c r="H131" s="3">
        <v>7.49</v>
      </c>
      <c r="L131" s="3">
        <f t="shared" si="1"/>
        <v>216976.91999999981</v>
      </c>
    </row>
  </sheetData>
  <autoFilter ref="A3:N130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5"/>
  <sheetViews>
    <sheetView workbookViewId="0">
      <selection activeCell="L4" sqref="L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5703125" style="1" bestFit="1" customWidth="1"/>
    <col min="4" max="4" width="5.28515625" style="1" bestFit="1" customWidth="1"/>
    <col min="5" max="5" width="15" style="1" bestFit="1" customWidth="1"/>
    <col min="6" max="6" width="9.28515625" style="1" bestFit="1" customWidth="1"/>
    <col min="7" max="7" width="34" style="1" bestFit="1" customWidth="1"/>
    <col min="8" max="8" width="10" style="3" bestFit="1" customWidth="1"/>
    <col min="9" max="9" width="2.85546875" style="10" bestFit="1" customWidth="1"/>
    <col min="10" max="10" width="10" style="3" bestFit="1" customWidth="1"/>
    <col min="11" max="11" width="2.7109375" style="11" bestFit="1" customWidth="1"/>
    <col min="12" max="12" width="9.85546875" style="3" bestFit="1" customWidth="1"/>
    <col min="13" max="16384" width="11.42578125" style="1"/>
  </cols>
  <sheetData>
    <row r="2" spans="1:16" x14ac:dyDescent="0.2">
      <c r="A2" s="1" t="s">
        <v>0</v>
      </c>
    </row>
    <row r="4" spans="1:16" x14ac:dyDescent="0.2">
      <c r="G4" s="1" t="s">
        <v>1</v>
      </c>
      <c r="L4" s="3">
        <v>216976.92</v>
      </c>
      <c r="O4" s="3"/>
      <c r="P4" s="6"/>
    </row>
    <row r="5" spans="1:16" x14ac:dyDescent="0.2">
      <c r="A5" s="1" t="s">
        <v>1496</v>
      </c>
      <c r="B5" s="2">
        <v>42948</v>
      </c>
      <c r="C5" s="1" t="s">
        <v>3</v>
      </c>
      <c r="D5" s="1">
        <v>32574</v>
      </c>
      <c r="E5" s="1" t="s">
        <v>4</v>
      </c>
      <c r="F5" s="1" t="s">
        <v>1477</v>
      </c>
      <c r="G5" s="1" t="s">
        <v>1497</v>
      </c>
      <c r="H5" s="3">
        <v>1099</v>
      </c>
      <c r="I5" s="10" t="s">
        <v>284</v>
      </c>
      <c r="L5" s="3">
        <f>+L4+H5-J5</f>
        <v>218075.92</v>
      </c>
      <c r="O5" s="3"/>
      <c r="P5" s="6"/>
    </row>
    <row r="6" spans="1:16" x14ac:dyDescent="0.2">
      <c r="A6" s="1" t="s">
        <v>773</v>
      </c>
      <c r="B6" s="2">
        <v>42948</v>
      </c>
      <c r="C6" s="1" t="s">
        <v>22</v>
      </c>
      <c r="D6" s="1">
        <v>32575</v>
      </c>
      <c r="E6" s="1" t="s">
        <v>4</v>
      </c>
      <c r="F6" s="1" t="s">
        <v>1477</v>
      </c>
      <c r="G6" s="1" t="s">
        <v>1498</v>
      </c>
      <c r="H6" s="3">
        <v>3169</v>
      </c>
      <c r="I6" s="10" t="s">
        <v>286</v>
      </c>
      <c r="L6" s="3">
        <f t="shared" ref="L6:L69" si="0">+L5+H6-J6</f>
        <v>221244.92</v>
      </c>
      <c r="O6" s="3"/>
      <c r="P6" s="6"/>
    </row>
    <row r="7" spans="1:16" x14ac:dyDescent="0.2">
      <c r="A7" s="1" t="s">
        <v>952</v>
      </c>
      <c r="B7" s="2">
        <v>42948</v>
      </c>
      <c r="C7" s="1" t="s">
        <v>3</v>
      </c>
      <c r="D7" s="1">
        <v>32576</v>
      </c>
      <c r="E7" s="1" t="s">
        <v>4</v>
      </c>
      <c r="F7" s="1" t="s">
        <v>1477</v>
      </c>
      <c r="G7" s="1" t="s">
        <v>101</v>
      </c>
      <c r="H7" s="3">
        <v>1169</v>
      </c>
      <c r="I7" s="10" t="s">
        <v>287</v>
      </c>
      <c r="L7" s="3">
        <f t="shared" si="0"/>
        <v>222413.92</v>
      </c>
      <c r="O7" s="3"/>
      <c r="P7" s="6"/>
    </row>
    <row r="8" spans="1:16" x14ac:dyDescent="0.2">
      <c r="A8" s="1" t="s">
        <v>1499</v>
      </c>
      <c r="B8" s="2">
        <v>42948</v>
      </c>
      <c r="C8" s="1" t="s">
        <v>3</v>
      </c>
      <c r="D8" s="1">
        <v>32579</v>
      </c>
      <c r="E8" s="1" t="s">
        <v>4</v>
      </c>
      <c r="F8" s="1" t="s">
        <v>1477</v>
      </c>
      <c r="G8" s="1" t="s">
        <v>49</v>
      </c>
      <c r="H8" s="3">
        <v>1099</v>
      </c>
      <c r="I8" s="10">
        <v>1</v>
      </c>
      <c r="L8" s="3">
        <f t="shared" si="0"/>
        <v>223512.92</v>
      </c>
      <c r="O8" s="3"/>
      <c r="P8" s="6"/>
    </row>
    <row r="9" spans="1:16" x14ac:dyDescent="0.2">
      <c r="A9" s="1" t="s">
        <v>1500</v>
      </c>
      <c r="B9" s="2">
        <v>42948</v>
      </c>
      <c r="C9" s="1" t="s">
        <v>12</v>
      </c>
      <c r="D9" s="1">
        <v>842</v>
      </c>
      <c r="E9" s="1" t="s">
        <v>4</v>
      </c>
      <c r="F9" s="1" t="s">
        <v>1477</v>
      </c>
      <c r="G9" s="1" t="s">
        <v>1188</v>
      </c>
      <c r="H9" s="3">
        <v>16134.92</v>
      </c>
      <c r="I9" s="10">
        <v>2</v>
      </c>
      <c r="L9" s="3">
        <f t="shared" si="0"/>
        <v>239647.84000000003</v>
      </c>
      <c r="O9" s="3"/>
      <c r="P9" s="6"/>
    </row>
    <row r="10" spans="1:16" x14ac:dyDescent="0.2">
      <c r="A10" s="1" t="s">
        <v>508</v>
      </c>
      <c r="B10" s="2">
        <v>42949</v>
      </c>
      <c r="C10" s="1" t="s">
        <v>1501</v>
      </c>
      <c r="D10" s="1">
        <v>32583</v>
      </c>
      <c r="E10" s="1" t="s">
        <v>4</v>
      </c>
      <c r="F10" s="1" t="s">
        <v>1502</v>
      </c>
      <c r="G10" s="1" t="s">
        <v>1501</v>
      </c>
      <c r="H10" s="3">
        <v>17839.96</v>
      </c>
      <c r="I10" s="10">
        <v>3</v>
      </c>
      <c r="L10" s="3">
        <f t="shared" si="0"/>
        <v>257487.80000000002</v>
      </c>
      <c r="O10" s="3"/>
      <c r="P10" s="6"/>
    </row>
    <row r="11" spans="1:16" x14ac:dyDescent="0.2">
      <c r="A11" s="1" t="s">
        <v>1503</v>
      </c>
      <c r="B11" s="2">
        <v>42949</v>
      </c>
      <c r="C11" s="1" t="s">
        <v>14</v>
      </c>
      <c r="D11" s="1">
        <v>33879</v>
      </c>
      <c r="E11" s="1" t="s">
        <v>15</v>
      </c>
      <c r="F11" s="1" t="s">
        <v>16</v>
      </c>
      <c r="G11" s="1" t="s">
        <v>17</v>
      </c>
      <c r="J11" s="3">
        <v>18000</v>
      </c>
      <c r="K11" s="11">
        <v>1</v>
      </c>
      <c r="L11" s="3">
        <f t="shared" si="0"/>
        <v>239487.80000000002</v>
      </c>
      <c r="O11" s="3"/>
      <c r="P11" s="6"/>
    </row>
    <row r="12" spans="1:16" x14ac:dyDescent="0.2">
      <c r="A12" s="1" t="s">
        <v>1504</v>
      </c>
      <c r="B12" s="2">
        <v>42949</v>
      </c>
      <c r="C12" s="1" t="s">
        <v>12</v>
      </c>
      <c r="D12" s="1">
        <v>32588</v>
      </c>
      <c r="E12" s="1" t="s">
        <v>4</v>
      </c>
      <c r="F12" s="1" t="s">
        <v>1477</v>
      </c>
      <c r="G12" s="1" t="s">
        <v>1188</v>
      </c>
      <c r="H12" s="3">
        <v>5197.58</v>
      </c>
      <c r="I12" s="10">
        <v>3</v>
      </c>
      <c r="L12" s="3">
        <f t="shared" si="0"/>
        <v>244685.38</v>
      </c>
      <c r="O12" s="3"/>
      <c r="P12" s="6"/>
    </row>
    <row r="13" spans="1:16" x14ac:dyDescent="0.2">
      <c r="A13" s="1" t="s">
        <v>1505</v>
      </c>
      <c r="B13" s="2">
        <v>42950</v>
      </c>
      <c r="C13" s="1" t="s">
        <v>1506</v>
      </c>
      <c r="D13" s="1">
        <v>32589</v>
      </c>
      <c r="E13" s="1" t="s">
        <v>4</v>
      </c>
      <c r="F13" s="1" t="s">
        <v>1502</v>
      </c>
      <c r="G13" s="1" t="s">
        <v>95</v>
      </c>
      <c r="H13" s="3">
        <v>2500</v>
      </c>
      <c r="I13" s="10">
        <v>4</v>
      </c>
      <c r="L13" s="3">
        <f t="shared" si="0"/>
        <v>247185.38</v>
      </c>
      <c r="O13" s="3"/>
      <c r="P13" s="6"/>
    </row>
    <row r="14" spans="1:16" x14ac:dyDescent="0.2">
      <c r="A14" s="1" t="s">
        <v>1507</v>
      </c>
      <c r="B14" s="2">
        <v>42950</v>
      </c>
      <c r="C14" s="1" t="s">
        <v>3</v>
      </c>
      <c r="D14" s="1">
        <v>32598</v>
      </c>
      <c r="E14" s="1" t="s">
        <v>4</v>
      </c>
      <c r="F14" s="1" t="s">
        <v>1477</v>
      </c>
      <c r="G14" s="1" t="s">
        <v>72</v>
      </c>
      <c r="H14" s="3">
        <v>1169</v>
      </c>
      <c r="I14" s="10">
        <v>5</v>
      </c>
      <c r="L14" s="3">
        <f t="shared" si="0"/>
        <v>248354.38</v>
      </c>
      <c r="O14" s="3"/>
      <c r="P14" s="6"/>
    </row>
    <row r="15" spans="1:16" x14ac:dyDescent="0.2">
      <c r="A15" s="1" t="s">
        <v>1508</v>
      </c>
      <c r="B15" s="2">
        <v>42950</v>
      </c>
      <c r="C15" s="1" t="s">
        <v>12</v>
      </c>
      <c r="D15" s="1">
        <v>32603</v>
      </c>
      <c r="E15" s="1" t="s">
        <v>4</v>
      </c>
      <c r="F15" s="1" t="s">
        <v>1477</v>
      </c>
      <c r="G15" s="1" t="s">
        <v>1188</v>
      </c>
      <c r="H15" s="3">
        <v>29638.23</v>
      </c>
      <c r="I15" s="10">
        <v>6</v>
      </c>
      <c r="L15" s="3">
        <f t="shared" si="0"/>
        <v>277992.61</v>
      </c>
      <c r="O15" s="3"/>
      <c r="P15" s="6"/>
    </row>
    <row r="16" spans="1:16" x14ac:dyDescent="0.2">
      <c r="A16" s="1" t="s">
        <v>987</v>
      </c>
      <c r="B16" s="2">
        <v>42950</v>
      </c>
      <c r="C16" s="1" t="s">
        <v>14</v>
      </c>
      <c r="D16" s="1">
        <v>33945</v>
      </c>
      <c r="E16" s="1" t="s">
        <v>15</v>
      </c>
      <c r="F16" s="1" t="s">
        <v>16</v>
      </c>
      <c r="G16" s="1" t="s">
        <v>17</v>
      </c>
      <c r="J16" s="3">
        <v>26000</v>
      </c>
      <c r="K16" s="11">
        <v>2</v>
      </c>
      <c r="L16" s="3">
        <f t="shared" si="0"/>
        <v>251992.61</v>
      </c>
      <c r="O16" s="3"/>
      <c r="P16" s="6"/>
    </row>
    <row r="17" spans="1:16" x14ac:dyDescent="0.2">
      <c r="A17" s="1" t="s">
        <v>1509</v>
      </c>
      <c r="B17" s="2">
        <v>42950</v>
      </c>
      <c r="C17" s="1" t="s">
        <v>14</v>
      </c>
      <c r="D17" s="1">
        <v>34050</v>
      </c>
      <c r="E17" s="1" t="s">
        <v>19</v>
      </c>
      <c r="F17" s="1" t="s">
        <v>16</v>
      </c>
      <c r="G17" s="1" t="s">
        <v>458</v>
      </c>
      <c r="H17" s="3">
        <v>404000</v>
      </c>
      <c r="I17" s="10">
        <v>7</v>
      </c>
      <c r="L17" s="3">
        <f t="shared" si="0"/>
        <v>655992.61</v>
      </c>
      <c r="O17" s="3"/>
      <c r="P17" s="6"/>
    </row>
    <row r="18" spans="1:16" x14ac:dyDescent="0.2">
      <c r="A18" s="1" t="s">
        <v>1510</v>
      </c>
      <c r="B18" s="2">
        <v>42951</v>
      </c>
      <c r="C18" s="1" t="s">
        <v>1501</v>
      </c>
      <c r="D18" s="1">
        <v>32609</v>
      </c>
      <c r="E18" s="1" t="s">
        <v>4</v>
      </c>
      <c r="F18" s="1" t="s">
        <v>1502</v>
      </c>
      <c r="G18" s="1" t="s">
        <v>1501</v>
      </c>
      <c r="H18" s="3">
        <v>8181.17</v>
      </c>
      <c r="I18" s="10">
        <v>8</v>
      </c>
      <c r="L18" s="3">
        <f t="shared" si="0"/>
        <v>664173.78</v>
      </c>
      <c r="O18" s="3"/>
      <c r="P18" s="6"/>
    </row>
    <row r="19" spans="1:16" x14ac:dyDescent="0.2">
      <c r="A19" s="1" t="s">
        <v>1511</v>
      </c>
      <c r="B19" s="2">
        <v>42951</v>
      </c>
      <c r="C19" s="1" t="s">
        <v>3</v>
      </c>
      <c r="D19" s="1">
        <v>32614</v>
      </c>
      <c r="E19" s="1" t="s">
        <v>4</v>
      </c>
      <c r="F19" s="1" t="s">
        <v>1477</v>
      </c>
      <c r="G19" s="1" t="s">
        <v>1512</v>
      </c>
      <c r="H19" s="3">
        <v>195043.23</v>
      </c>
      <c r="I19" s="10">
        <v>9</v>
      </c>
      <c r="L19" s="3">
        <f t="shared" si="0"/>
        <v>859217.01</v>
      </c>
      <c r="O19" s="3"/>
      <c r="P19" s="6"/>
    </row>
    <row r="20" spans="1:16" x14ac:dyDescent="0.2">
      <c r="A20" s="1" t="s">
        <v>1513</v>
      </c>
      <c r="B20" s="2">
        <v>42951</v>
      </c>
      <c r="C20" s="1" t="s">
        <v>35</v>
      </c>
      <c r="D20" s="1">
        <v>32617</v>
      </c>
      <c r="E20" s="1" t="s">
        <v>4</v>
      </c>
      <c r="F20" s="1" t="s">
        <v>1477</v>
      </c>
      <c r="G20" s="1" t="s">
        <v>1514</v>
      </c>
      <c r="H20" s="3">
        <v>30000</v>
      </c>
      <c r="I20" s="10">
        <v>10</v>
      </c>
      <c r="L20" s="3">
        <f t="shared" si="0"/>
        <v>889217.01</v>
      </c>
      <c r="O20" s="3"/>
      <c r="P20" s="6"/>
    </row>
    <row r="21" spans="1:16" x14ac:dyDescent="0.2">
      <c r="A21" s="1" t="s">
        <v>1515</v>
      </c>
      <c r="B21" s="2">
        <v>42951</v>
      </c>
      <c r="C21" s="1" t="s">
        <v>35</v>
      </c>
      <c r="D21" s="1">
        <v>32618</v>
      </c>
      <c r="E21" s="1" t="s">
        <v>4</v>
      </c>
      <c r="F21" s="1" t="s">
        <v>1477</v>
      </c>
      <c r="G21" s="1" t="s">
        <v>1514</v>
      </c>
      <c r="H21" s="3">
        <v>2800</v>
      </c>
      <c r="I21" s="10">
        <v>11</v>
      </c>
      <c r="L21" s="3">
        <f t="shared" si="0"/>
        <v>892017.01</v>
      </c>
      <c r="O21" s="3"/>
      <c r="P21" s="6"/>
    </row>
    <row r="22" spans="1:16" x14ac:dyDescent="0.2">
      <c r="A22" s="1" t="s">
        <v>1516</v>
      </c>
      <c r="B22" s="2">
        <v>42951</v>
      </c>
      <c r="C22" s="1" t="s">
        <v>12</v>
      </c>
      <c r="D22" s="1">
        <v>32621</v>
      </c>
      <c r="E22" s="1" t="s">
        <v>4</v>
      </c>
      <c r="F22" s="1" t="s">
        <v>1477</v>
      </c>
      <c r="G22" s="1" t="s">
        <v>1188</v>
      </c>
      <c r="H22" s="3">
        <v>15820.02</v>
      </c>
      <c r="I22" s="10">
        <v>8</v>
      </c>
      <c r="L22" s="3">
        <f t="shared" si="0"/>
        <v>907837.03</v>
      </c>
      <c r="O22" s="3"/>
      <c r="P22" s="6"/>
    </row>
    <row r="23" spans="1:16" x14ac:dyDescent="0.2">
      <c r="A23" s="1" t="s">
        <v>985</v>
      </c>
      <c r="B23" s="2">
        <v>42951</v>
      </c>
      <c r="C23" s="1" t="s">
        <v>14</v>
      </c>
      <c r="D23" s="1">
        <v>33944</v>
      </c>
      <c r="E23" s="1" t="s">
        <v>15</v>
      </c>
      <c r="F23" s="1" t="s">
        <v>16</v>
      </c>
      <c r="G23" s="1" t="s">
        <v>17</v>
      </c>
      <c r="J23" s="3">
        <v>435000</v>
      </c>
      <c r="K23" s="11">
        <v>3</v>
      </c>
      <c r="L23" s="3">
        <f t="shared" si="0"/>
        <v>472837.03</v>
      </c>
      <c r="O23" s="3"/>
      <c r="P23" s="6"/>
    </row>
    <row r="24" spans="1:16" x14ac:dyDescent="0.2">
      <c r="A24" s="1" t="s">
        <v>1517</v>
      </c>
      <c r="B24" s="2">
        <v>42952</v>
      </c>
      <c r="C24" s="1" t="s">
        <v>12</v>
      </c>
      <c r="D24" s="1">
        <v>32627</v>
      </c>
      <c r="E24" s="1" t="s">
        <v>4</v>
      </c>
      <c r="F24" s="1" t="s">
        <v>1477</v>
      </c>
      <c r="G24" s="1" t="s">
        <v>1518</v>
      </c>
      <c r="H24" s="3">
        <v>29676</v>
      </c>
      <c r="I24" s="10">
        <v>12</v>
      </c>
      <c r="L24" s="3">
        <f t="shared" si="0"/>
        <v>502513.03</v>
      </c>
      <c r="O24" s="3"/>
      <c r="P24" s="6"/>
    </row>
    <row r="25" spans="1:16" x14ac:dyDescent="0.2">
      <c r="A25" s="1" t="s">
        <v>1519</v>
      </c>
      <c r="B25" s="2">
        <v>42954</v>
      </c>
      <c r="C25" s="1" t="s">
        <v>44</v>
      </c>
      <c r="D25" s="1">
        <v>32631</v>
      </c>
      <c r="E25" s="1" t="s">
        <v>4</v>
      </c>
      <c r="F25" s="1" t="s">
        <v>1477</v>
      </c>
      <c r="G25" s="1" t="s">
        <v>1520</v>
      </c>
      <c r="H25" s="3">
        <v>4465</v>
      </c>
      <c r="I25" s="10">
        <v>13</v>
      </c>
      <c r="L25" s="3">
        <f t="shared" si="0"/>
        <v>506978.03</v>
      </c>
      <c r="O25" s="3"/>
      <c r="P25" s="6"/>
    </row>
    <row r="26" spans="1:16" x14ac:dyDescent="0.2">
      <c r="A26" s="1" t="s">
        <v>1521</v>
      </c>
      <c r="B26" s="2">
        <v>42954</v>
      </c>
      <c r="C26" s="1" t="s">
        <v>12</v>
      </c>
      <c r="D26" s="1">
        <v>32634</v>
      </c>
      <c r="E26" s="1" t="s">
        <v>4</v>
      </c>
      <c r="F26" s="1" t="s">
        <v>1477</v>
      </c>
      <c r="G26" s="1" t="s">
        <v>1188</v>
      </c>
      <c r="H26" s="3">
        <v>6273.02</v>
      </c>
      <c r="I26" s="10">
        <v>14</v>
      </c>
      <c r="L26" s="3">
        <f t="shared" si="0"/>
        <v>513251.05000000005</v>
      </c>
      <c r="O26" s="3"/>
      <c r="P26" s="6"/>
    </row>
    <row r="27" spans="1:16" x14ac:dyDescent="0.2">
      <c r="A27" s="1" t="s">
        <v>529</v>
      </c>
      <c r="B27" s="2">
        <v>42954</v>
      </c>
      <c r="C27" s="1" t="s">
        <v>1501</v>
      </c>
      <c r="D27" s="1">
        <v>32638</v>
      </c>
      <c r="E27" s="1" t="s">
        <v>4</v>
      </c>
      <c r="F27" s="1" t="s">
        <v>1502</v>
      </c>
      <c r="G27" s="1" t="s">
        <v>1518</v>
      </c>
      <c r="H27" s="3">
        <v>7690.01</v>
      </c>
      <c r="I27" s="10">
        <v>14</v>
      </c>
      <c r="L27" s="3">
        <f t="shared" si="0"/>
        <v>520941.06000000006</v>
      </c>
      <c r="O27" s="3"/>
      <c r="P27" s="6"/>
    </row>
    <row r="28" spans="1:16" x14ac:dyDescent="0.2">
      <c r="A28" s="1" t="s">
        <v>1522</v>
      </c>
      <c r="B28" s="2">
        <v>42954</v>
      </c>
      <c r="C28" s="1" t="s">
        <v>14</v>
      </c>
      <c r="D28" s="1">
        <v>33943</v>
      </c>
      <c r="E28" s="1" t="s">
        <v>15</v>
      </c>
      <c r="F28" s="1" t="s">
        <v>16</v>
      </c>
      <c r="G28" s="1" t="s">
        <v>17</v>
      </c>
      <c r="J28" s="3">
        <v>288000</v>
      </c>
      <c r="K28" s="11">
        <v>4</v>
      </c>
      <c r="L28" s="3">
        <f t="shared" si="0"/>
        <v>232941.06000000006</v>
      </c>
      <c r="O28" s="3"/>
      <c r="P28" s="6"/>
    </row>
    <row r="29" spans="1:16" x14ac:dyDescent="0.2">
      <c r="A29" s="1" t="s">
        <v>69</v>
      </c>
      <c r="B29" s="2">
        <v>42955</v>
      </c>
      <c r="C29" s="1" t="s">
        <v>12</v>
      </c>
      <c r="D29" s="1">
        <v>32645</v>
      </c>
      <c r="E29" s="1" t="s">
        <v>4</v>
      </c>
      <c r="F29" s="1" t="s">
        <v>1477</v>
      </c>
      <c r="G29" s="1" t="s">
        <v>1518</v>
      </c>
      <c r="H29" s="3">
        <v>2504</v>
      </c>
      <c r="I29" s="10">
        <v>20</v>
      </c>
      <c r="L29" s="3">
        <f t="shared" si="0"/>
        <v>235445.06000000006</v>
      </c>
      <c r="O29" s="3"/>
      <c r="P29" s="6"/>
    </row>
    <row r="30" spans="1:16" x14ac:dyDescent="0.2">
      <c r="A30" s="1" t="s">
        <v>1523</v>
      </c>
      <c r="B30" s="2">
        <v>42955</v>
      </c>
      <c r="C30" s="1" t="s">
        <v>1524</v>
      </c>
      <c r="D30" s="1">
        <v>32646</v>
      </c>
      <c r="E30" s="1" t="s">
        <v>357</v>
      </c>
      <c r="F30" s="1" t="s">
        <v>1502</v>
      </c>
      <c r="G30" s="1" t="s">
        <v>1525</v>
      </c>
      <c r="H30" s="3">
        <v>40000</v>
      </c>
      <c r="I30" s="10">
        <v>15</v>
      </c>
      <c r="L30" s="3">
        <f t="shared" si="0"/>
        <v>275445.06000000006</v>
      </c>
      <c r="O30" s="3"/>
      <c r="P30" s="6"/>
    </row>
    <row r="31" spans="1:16" x14ac:dyDescent="0.2">
      <c r="A31" s="1" t="s">
        <v>1526</v>
      </c>
      <c r="B31" s="2">
        <v>42955</v>
      </c>
      <c r="C31" s="1" t="s">
        <v>1506</v>
      </c>
      <c r="D31" s="1">
        <v>32647</v>
      </c>
      <c r="E31" s="1" t="s">
        <v>4</v>
      </c>
      <c r="F31" s="1" t="s">
        <v>1502</v>
      </c>
      <c r="G31" s="1" t="s">
        <v>1512</v>
      </c>
      <c r="H31" s="3">
        <v>317512.19</v>
      </c>
      <c r="I31" s="10">
        <v>16</v>
      </c>
      <c r="L31" s="3">
        <f t="shared" si="0"/>
        <v>592957.25</v>
      </c>
      <c r="O31" s="3"/>
      <c r="P31" s="6"/>
    </row>
    <row r="32" spans="1:16" x14ac:dyDescent="0.2">
      <c r="A32" s="1" t="s">
        <v>1527</v>
      </c>
      <c r="B32" s="2">
        <v>42955</v>
      </c>
      <c r="C32" s="1" t="s">
        <v>3</v>
      </c>
      <c r="D32" s="1">
        <v>32650</v>
      </c>
      <c r="E32" s="1" t="s">
        <v>4</v>
      </c>
      <c r="F32" s="1" t="s">
        <v>1502</v>
      </c>
      <c r="G32" s="1" t="s">
        <v>948</v>
      </c>
      <c r="H32" s="3">
        <v>696</v>
      </c>
      <c r="I32" s="10">
        <v>17</v>
      </c>
      <c r="L32" s="3">
        <f t="shared" si="0"/>
        <v>593653.25</v>
      </c>
      <c r="O32" s="3"/>
      <c r="P32" s="6"/>
    </row>
    <row r="33" spans="1:16" x14ac:dyDescent="0.2">
      <c r="A33" s="1" t="s">
        <v>1528</v>
      </c>
      <c r="B33" s="2">
        <v>42955</v>
      </c>
      <c r="C33" s="1" t="s">
        <v>1529</v>
      </c>
      <c r="D33" s="1">
        <v>32651</v>
      </c>
      <c r="E33" s="1" t="s">
        <v>216</v>
      </c>
      <c r="F33" s="1" t="s">
        <v>1502</v>
      </c>
      <c r="G33" s="1" t="s">
        <v>1530</v>
      </c>
      <c r="H33" s="3">
        <v>6000</v>
      </c>
      <c r="I33" s="10">
        <v>18</v>
      </c>
      <c r="L33" s="3">
        <f t="shared" si="0"/>
        <v>599653.25</v>
      </c>
      <c r="O33" s="3"/>
      <c r="P33" s="6"/>
    </row>
    <row r="34" spans="1:16" x14ac:dyDescent="0.2">
      <c r="A34" s="1" t="s">
        <v>1207</v>
      </c>
      <c r="B34" s="2">
        <v>42955</v>
      </c>
      <c r="C34" s="1" t="s">
        <v>1506</v>
      </c>
      <c r="D34" s="1">
        <v>32652</v>
      </c>
      <c r="E34" s="1" t="s">
        <v>4</v>
      </c>
      <c r="F34" s="1" t="s">
        <v>1502</v>
      </c>
      <c r="G34" s="1" t="s">
        <v>1018</v>
      </c>
      <c r="H34" s="3">
        <v>1970</v>
      </c>
      <c r="I34" s="10">
        <v>19</v>
      </c>
      <c r="L34" s="3">
        <f t="shared" si="0"/>
        <v>601623.25</v>
      </c>
      <c r="O34" s="3"/>
      <c r="P34" s="6"/>
    </row>
    <row r="35" spans="1:16" x14ac:dyDescent="0.2">
      <c r="A35" s="1" t="s">
        <v>539</v>
      </c>
      <c r="B35" s="2">
        <v>42955</v>
      </c>
      <c r="C35" s="1" t="s">
        <v>1531</v>
      </c>
      <c r="D35" s="1">
        <v>32657</v>
      </c>
      <c r="E35" s="1" t="s">
        <v>4</v>
      </c>
      <c r="F35" s="1" t="s">
        <v>1502</v>
      </c>
      <c r="G35" s="1" t="s">
        <v>1501</v>
      </c>
      <c r="H35" s="3">
        <v>878.21</v>
      </c>
      <c r="I35" s="10">
        <v>20</v>
      </c>
      <c r="L35" s="3">
        <f t="shared" si="0"/>
        <v>602501.46</v>
      </c>
      <c r="O35" s="3"/>
      <c r="P35" s="6"/>
    </row>
    <row r="36" spans="1:16" x14ac:dyDescent="0.2">
      <c r="A36" s="1" t="s">
        <v>1532</v>
      </c>
      <c r="B36" s="2">
        <v>42956</v>
      </c>
      <c r="C36" s="1" t="s">
        <v>12</v>
      </c>
      <c r="D36" s="1">
        <v>32664</v>
      </c>
      <c r="E36" s="1" t="s">
        <v>4</v>
      </c>
      <c r="F36" s="1" t="s">
        <v>1477</v>
      </c>
      <c r="G36" s="1" t="s">
        <v>1518</v>
      </c>
      <c r="H36" s="3">
        <v>2221.4699999999998</v>
      </c>
      <c r="I36" s="10">
        <v>21</v>
      </c>
      <c r="L36" s="3">
        <f t="shared" si="0"/>
        <v>604722.92999999993</v>
      </c>
      <c r="O36" s="3"/>
      <c r="P36" s="6"/>
    </row>
    <row r="37" spans="1:16" x14ac:dyDescent="0.2">
      <c r="A37" s="1" t="s">
        <v>1533</v>
      </c>
      <c r="B37" s="2">
        <v>42956</v>
      </c>
      <c r="C37" s="1" t="s">
        <v>1534</v>
      </c>
      <c r="D37" s="1">
        <v>32665</v>
      </c>
      <c r="E37" s="1" t="s">
        <v>4</v>
      </c>
      <c r="F37" s="1" t="s">
        <v>1502</v>
      </c>
      <c r="G37" s="1" t="s">
        <v>1535</v>
      </c>
      <c r="H37" s="3">
        <v>4465</v>
      </c>
      <c r="I37" s="10">
        <v>22</v>
      </c>
      <c r="L37" s="3">
        <f t="shared" si="0"/>
        <v>609187.92999999993</v>
      </c>
      <c r="O37" s="3"/>
      <c r="P37" s="6"/>
    </row>
    <row r="38" spans="1:16" x14ac:dyDescent="0.2">
      <c r="A38" s="1" t="s">
        <v>1380</v>
      </c>
      <c r="B38" s="2">
        <v>42956</v>
      </c>
      <c r="C38" s="1" t="s">
        <v>1536</v>
      </c>
      <c r="D38" s="1">
        <v>32669</v>
      </c>
      <c r="E38" s="1" t="s">
        <v>4</v>
      </c>
      <c r="F38" s="1" t="s">
        <v>1502</v>
      </c>
      <c r="G38" s="1" t="s">
        <v>1537</v>
      </c>
      <c r="H38" s="3">
        <v>80000</v>
      </c>
      <c r="I38" s="10">
        <v>23</v>
      </c>
      <c r="L38" s="3">
        <f t="shared" si="0"/>
        <v>689187.92999999993</v>
      </c>
      <c r="O38" s="3"/>
      <c r="P38" s="6"/>
    </row>
    <row r="39" spans="1:16" x14ac:dyDescent="0.2">
      <c r="A39" s="1" t="s">
        <v>1538</v>
      </c>
      <c r="B39" s="2">
        <v>42956</v>
      </c>
      <c r="C39" s="1" t="s">
        <v>1501</v>
      </c>
      <c r="D39" s="1">
        <v>32675</v>
      </c>
      <c r="E39" s="1" t="s">
        <v>4</v>
      </c>
      <c r="F39" s="1" t="s">
        <v>1502</v>
      </c>
      <c r="G39" s="1" t="s">
        <v>1501</v>
      </c>
      <c r="H39" s="3">
        <v>5224.29</v>
      </c>
      <c r="I39" s="10">
        <v>21</v>
      </c>
      <c r="L39" s="3">
        <f t="shared" si="0"/>
        <v>694412.22</v>
      </c>
      <c r="O39" s="3"/>
      <c r="P39" s="6"/>
    </row>
    <row r="40" spans="1:16" x14ac:dyDescent="0.2">
      <c r="A40" s="1" t="s">
        <v>1539</v>
      </c>
      <c r="B40" s="2">
        <v>42956</v>
      </c>
      <c r="C40" s="1" t="s">
        <v>14</v>
      </c>
      <c r="D40" s="1">
        <v>34052</v>
      </c>
      <c r="E40" s="1" t="s">
        <v>15</v>
      </c>
      <c r="F40" s="1" t="s">
        <v>16</v>
      </c>
      <c r="G40" s="1" t="s">
        <v>17</v>
      </c>
      <c r="J40" s="3">
        <v>399000</v>
      </c>
      <c r="K40" s="11">
        <v>5</v>
      </c>
      <c r="L40" s="3">
        <f t="shared" si="0"/>
        <v>295412.21999999997</v>
      </c>
      <c r="O40" s="3"/>
      <c r="P40" s="6"/>
    </row>
    <row r="41" spans="1:16" x14ac:dyDescent="0.2">
      <c r="A41" s="1" t="s">
        <v>102</v>
      </c>
      <c r="B41" s="2">
        <v>42957</v>
      </c>
      <c r="C41" s="1" t="s">
        <v>12</v>
      </c>
      <c r="D41" s="1">
        <v>32684</v>
      </c>
      <c r="E41" s="1" t="s">
        <v>216</v>
      </c>
      <c r="F41" s="1" t="s">
        <v>1477</v>
      </c>
      <c r="G41" s="1" t="s">
        <v>1540</v>
      </c>
      <c r="H41" s="3">
        <v>2966.8</v>
      </c>
      <c r="I41" s="10">
        <v>24</v>
      </c>
      <c r="L41" s="3">
        <f t="shared" si="0"/>
        <v>298379.01999999996</v>
      </c>
      <c r="O41" s="3"/>
      <c r="P41" s="6"/>
    </row>
    <row r="42" spans="1:16" x14ac:dyDescent="0.2">
      <c r="A42" s="1" t="s">
        <v>1541</v>
      </c>
      <c r="B42" s="2">
        <v>42957</v>
      </c>
      <c r="C42" s="1" t="s">
        <v>1506</v>
      </c>
      <c r="D42" s="1">
        <v>32692</v>
      </c>
      <c r="E42" s="1" t="s">
        <v>4</v>
      </c>
      <c r="F42" s="1" t="s">
        <v>1502</v>
      </c>
      <c r="G42" s="1" t="s">
        <v>1537</v>
      </c>
      <c r="H42" s="3">
        <v>30000</v>
      </c>
      <c r="I42" s="10">
        <v>25</v>
      </c>
      <c r="L42" s="3">
        <f t="shared" si="0"/>
        <v>328379.01999999996</v>
      </c>
      <c r="O42" s="3"/>
      <c r="P42" s="6"/>
    </row>
    <row r="43" spans="1:16" x14ac:dyDescent="0.2">
      <c r="A43" s="1" t="s">
        <v>1220</v>
      </c>
      <c r="B43" s="2">
        <v>42957</v>
      </c>
      <c r="C43" s="1" t="s">
        <v>1531</v>
      </c>
      <c r="D43" s="1">
        <v>32696</v>
      </c>
      <c r="E43" s="1" t="s">
        <v>4</v>
      </c>
      <c r="F43" s="1" t="s">
        <v>1502</v>
      </c>
      <c r="G43" s="1" t="s">
        <v>1501</v>
      </c>
      <c r="H43" s="3">
        <v>10176.25</v>
      </c>
      <c r="I43" s="10">
        <v>24</v>
      </c>
      <c r="L43" s="3">
        <f t="shared" si="0"/>
        <v>338555.26999999996</v>
      </c>
      <c r="O43" s="3"/>
      <c r="P43" s="6"/>
    </row>
    <row r="44" spans="1:16" x14ac:dyDescent="0.2">
      <c r="A44" s="1" t="s">
        <v>1542</v>
      </c>
      <c r="B44" s="2">
        <v>42957</v>
      </c>
      <c r="C44" s="1" t="s">
        <v>14</v>
      </c>
      <c r="D44" s="1">
        <v>34046</v>
      </c>
      <c r="E44" s="1" t="s">
        <v>15</v>
      </c>
      <c r="F44" s="1" t="s">
        <v>16</v>
      </c>
      <c r="G44" s="1" t="s">
        <v>17</v>
      </c>
      <c r="J44" s="3">
        <v>95000</v>
      </c>
      <c r="K44" s="11">
        <v>6</v>
      </c>
      <c r="L44" s="3">
        <f t="shared" si="0"/>
        <v>243555.26999999996</v>
      </c>
      <c r="O44" s="3"/>
      <c r="P44" s="6"/>
    </row>
    <row r="45" spans="1:16" x14ac:dyDescent="0.2">
      <c r="A45" s="1" t="s">
        <v>1543</v>
      </c>
      <c r="B45" s="2">
        <v>42958</v>
      </c>
      <c r="C45" s="1" t="s">
        <v>22</v>
      </c>
      <c r="D45" s="1">
        <v>32698</v>
      </c>
      <c r="E45" s="1" t="s">
        <v>4</v>
      </c>
      <c r="F45" s="1" t="s">
        <v>1477</v>
      </c>
      <c r="G45" s="1" t="s">
        <v>95</v>
      </c>
      <c r="H45" s="3">
        <v>1970</v>
      </c>
      <c r="I45" s="10">
        <v>26</v>
      </c>
      <c r="L45" s="3">
        <f t="shared" si="0"/>
        <v>245525.26999999996</v>
      </c>
      <c r="O45" s="3"/>
      <c r="P45" s="6"/>
    </row>
    <row r="46" spans="1:16" x14ac:dyDescent="0.2">
      <c r="A46" s="1" t="s">
        <v>835</v>
      </c>
      <c r="B46" s="2">
        <v>42958</v>
      </c>
      <c r="C46" s="1" t="s">
        <v>22</v>
      </c>
      <c r="D46" s="1">
        <v>32699</v>
      </c>
      <c r="E46" s="1" t="s">
        <v>4</v>
      </c>
      <c r="F46" s="1" t="s">
        <v>1477</v>
      </c>
      <c r="G46" s="1" t="s">
        <v>49</v>
      </c>
      <c r="H46" s="3">
        <v>2480</v>
      </c>
      <c r="I46" s="10">
        <v>27</v>
      </c>
      <c r="L46" s="3">
        <f t="shared" si="0"/>
        <v>248005.26999999996</v>
      </c>
      <c r="O46" s="3"/>
      <c r="P46" s="6"/>
    </row>
    <row r="47" spans="1:16" x14ac:dyDescent="0.2">
      <c r="A47" s="1" t="s">
        <v>837</v>
      </c>
      <c r="B47" s="2">
        <v>42958</v>
      </c>
      <c r="C47" s="1" t="s">
        <v>22</v>
      </c>
      <c r="D47" s="1">
        <v>32701</v>
      </c>
      <c r="E47" s="1" t="s">
        <v>4</v>
      </c>
      <c r="F47" s="1" t="s">
        <v>1477</v>
      </c>
      <c r="G47" s="1" t="s">
        <v>101</v>
      </c>
      <c r="H47" s="3">
        <v>1099</v>
      </c>
      <c r="I47" s="10">
        <v>28</v>
      </c>
      <c r="L47" s="3">
        <f t="shared" si="0"/>
        <v>249104.26999999996</v>
      </c>
      <c r="O47" s="3"/>
      <c r="P47" s="6"/>
    </row>
    <row r="48" spans="1:16" x14ac:dyDescent="0.2">
      <c r="A48" s="1" t="s">
        <v>1544</v>
      </c>
      <c r="B48" s="2">
        <v>42958</v>
      </c>
      <c r="C48" s="1" t="s">
        <v>14</v>
      </c>
      <c r="D48" s="1">
        <v>34055</v>
      </c>
      <c r="E48" s="1" t="s">
        <v>15</v>
      </c>
      <c r="F48" s="1" t="s">
        <v>16</v>
      </c>
      <c r="G48" s="1" t="s">
        <v>332</v>
      </c>
      <c r="J48" s="3">
        <v>225000</v>
      </c>
      <c r="K48" s="11">
        <v>7</v>
      </c>
      <c r="L48" s="3">
        <f t="shared" si="0"/>
        <v>24104.26999999996</v>
      </c>
      <c r="O48" s="3"/>
      <c r="P48" s="6"/>
    </row>
    <row r="49" spans="1:16" x14ac:dyDescent="0.2">
      <c r="A49" s="1" t="s">
        <v>366</v>
      </c>
      <c r="B49" s="2">
        <v>42958</v>
      </c>
      <c r="C49" s="1" t="s">
        <v>14</v>
      </c>
      <c r="D49" s="1">
        <v>34056</v>
      </c>
      <c r="E49" s="1" t="s">
        <v>15</v>
      </c>
      <c r="F49" s="1" t="s">
        <v>315</v>
      </c>
      <c r="G49" s="1" t="s">
        <v>17</v>
      </c>
      <c r="J49" s="3">
        <v>46000</v>
      </c>
      <c r="K49" s="11">
        <v>8</v>
      </c>
      <c r="L49" s="3">
        <f t="shared" si="0"/>
        <v>-21895.73000000004</v>
      </c>
      <c r="O49" s="3"/>
      <c r="P49" s="6"/>
    </row>
    <row r="50" spans="1:16" x14ac:dyDescent="0.2">
      <c r="A50" s="1" t="s">
        <v>838</v>
      </c>
      <c r="B50" s="2">
        <v>42958</v>
      </c>
      <c r="C50" s="1" t="s">
        <v>12</v>
      </c>
      <c r="D50" s="1">
        <v>32704</v>
      </c>
      <c r="E50" s="1" t="s">
        <v>4</v>
      </c>
      <c r="F50" s="1" t="s">
        <v>1477</v>
      </c>
      <c r="G50" s="1" t="s">
        <v>1518</v>
      </c>
      <c r="H50" s="3">
        <v>5359.99</v>
      </c>
      <c r="I50" s="10">
        <v>29</v>
      </c>
      <c r="L50" s="3">
        <f t="shared" si="0"/>
        <v>-16535.740000000042</v>
      </c>
      <c r="O50" s="3"/>
      <c r="P50" s="6"/>
    </row>
    <row r="51" spans="1:16" x14ac:dyDescent="0.2">
      <c r="A51" s="1" t="s">
        <v>847</v>
      </c>
      <c r="B51" s="2">
        <v>42958</v>
      </c>
      <c r="C51" s="1" t="s">
        <v>1506</v>
      </c>
      <c r="D51" s="1">
        <v>32708</v>
      </c>
      <c r="E51" s="1" t="s">
        <v>4</v>
      </c>
      <c r="F51" s="1" t="s">
        <v>1502</v>
      </c>
      <c r="G51" s="1" t="s">
        <v>1545</v>
      </c>
      <c r="H51" s="3">
        <v>130000</v>
      </c>
      <c r="I51" s="10">
        <v>30</v>
      </c>
      <c r="L51" s="3">
        <f t="shared" si="0"/>
        <v>113464.25999999995</v>
      </c>
      <c r="O51" s="3"/>
      <c r="P51" s="6"/>
    </row>
    <row r="52" spans="1:16" x14ac:dyDescent="0.2">
      <c r="A52" s="1" t="s">
        <v>1546</v>
      </c>
      <c r="B52" s="2">
        <v>42958</v>
      </c>
      <c r="C52" s="1" t="s">
        <v>1531</v>
      </c>
      <c r="D52" s="1">
        <v>32711</v>
      </c>
      <c r="E52" s="1" t="s">
        <v>4</v>
      </c>
      <c r="F52" s="1" t="s">
        <v>1502</v>
      </c>
      <c r="G52" s="1" t="s">
        <v>1501</v>
      </c>
      <c r="H52" s="3">
        <v>5582.99</v>
      </c>
      <c r="I52" s="10">
        <v>29</v>
      </c>
      <c r="L52" s="3">
        <f t="shared" si="0"/>
        <v>119047.24999999996</v>
      </c>
      <c r="O52" s="3"/>
      <c r="P52" s="6"/>
    </row>
    <row r="53" spans="1:16" x14ac:dyDescent="0.2">
      <c r="A53" s="1" t="s">
        <v>1547</v>
      </c>
      <c r="B53" s="2">
        <v>42959</v>
      </c>
      <c r="C53" s="1" t="s">
        <v>1548</v>
      </c>
      <c r="D53" s="1">
        <v>32716</v>
      </c>
      <c r="E53" s="1" t="s">
        <v>216</v>
      </c>
      <c r="F53" s="1" t="s">
        <v>1502</v>
      </c>
      <c r="G53" s="1" t="s">
        <v>1549</v>
      </c>
      <c r="H53" s="3">
        <v>80719.509999999995</v>
      </c>
      <c r="I53" s="10" t="s">
        <v>285</v>
      </c>
      <c r="L53" s="3">
        <f t="shared" si="0"/>
        <v>199766.75999999995</v>
      </c>
      <c r="O53" s="3"/>
      <c r="P53" s="6"/>
    </row>
    <row r="54" spans="1:16" x14ac:dyDescent="0.2">
      <c r="A54" s="1" t="s">
        <v>1030</v>
      </c>
      <c r="B54" s="2">
        <v>42959</v>
      </c>
      <c r="C54" s="1" t="s">
        <v>1531</v>
      </c>
      <c r="D54" s="1">
        <v>32719</v>
      </c>
      <c r="E54" s="1" t="s">
        <v>4</v>
      </c>
      <c r="F54" s="1" t="s">
        <v>1502</v>
      </c>
      <c r="G54" s="1" t="s">
        <v>1501</v>
      </c>
      <c r="H54" s="3">
        <v>6955.66</v>
      </c>
      <c r="I54" s="10">
        <v>32</v>
      </c>
      <c r="L54" s="3">
        <f t="shared" si="0"/>
        <v>206722.41999999995</v>
      </c>
      <c r="O54" s="3"/>
      <c r="P54" s="6"/>
    </row>
    <row r="55" spans="1:16" x14ac:dyDescent="0.2">
      <c r="A55" s="1" t="s">
        <v>1550</v>
      </c>
      <c r="B55" s="2">
        <v>42961</v>
      </c>
      <c r="C55" s="1" t="s">
        <v>1531</v>
      </c>
      <c r="D55" s="1">
        <v>32726</v>
      </c>
      <c r="E55" s="1" t="s">
        <v>4</v>
      </c>
      <c r="F55" s="1" t="s">
        <v>1502</v>
      </c>
      <c r="G55" s="1" t="s">
        <v>1501</v>
      </c>
      <c r="H55" s="3">
        <v>1518.37</v>
      </c>
      <c r="I55" s="10">
        <v>33</v>
      </c>
      <c r="L55" s="3">
        <f t="shared" si="0"/>
        <v>208240.78999999995</v>
      </c>
      <c r="O55" s="3"/>
      <c r="P55" s="6"/>
    </row>
    <row r="56" spans="1:16" x14ac:dyDescent="0.2">
      <c r="A56" s="1" t="s">
        <v>1551</v>
      </c>
      <c r="B56" s="2">
        <v>42961</v>
      </c>
      <c r="C56" s="1" t="s">
        <v>22</v>
      </c>
      <c r="D56" s="1">
        <v>32730</v>
      </c>
      <c r="E56" s="1" t="s">
        <v>4</v>
      </c>
      <c r="F56" s="1" t="s">
        <v>1477</v>
      </c>
      <c r="G56" s="1" t="s">
        <v>72</v>
      </c>
      <c r="H56" s="3">
        <v>2040</v>
      </c>
      <c r="I56" s="10">
        <v>34</v>
      </c>
      <c r="L56" s="3">
        <f t="shared" si="0"/>
        <v>210280.78999999995</v>
      </c>
      <c r="O56" s="3"/>
      <c r="P56" s="6"/>
    </row>
    <row r="57" spans="1:16" x14ac:dyDescent="0.2">
      <c r="A57" s="1" t="s">
        <v>1552</v>
      </c>
      <c r="B57" s="2">
        <v>42961</v>
      </c>
      <c r="C57" s="1" t="s">
        <v>22</v>
      </c>
      <c r="D57" s="1">
        <v>32734</v>
      </c>
      <c r="E57" s="1" t="s">
        <v>4</v>
      </c>
      <c r="F57" s="1" t="s">
        <v>1477</v>
      </c>
      <c r="G57" s="1" t="s">
        <v>1553</v>
      </c>
      <c r="H57" s="3">
        <v>1099</v>
      </c>
      <c r="I57" s="10">
        <v>35</v>
      </c>
      <c r="L57" s="3">
        <f t="shared" si="0"/>
        <v>211379.78999999995</v>
      </c>
      <c r="O57" s="3"/>
      <c r="P57" s="6"/>
    </row>
    <row r="58" spans="1:16" x14ac:dyDescent="0.2">
      <c r="A58" s="1" t="s">
        <v>1554</v>
      </c>
      <c r="B58" s="2">
        <v>42961</v>
      </c>
      <c r="C58" s="1" t="s">
        <v>14</v>
      </c>
      <c r="D58" s="1">
        <v>34095</v>
      </c>
      <c r="E58" s="1" t="s">
        <v>15</v>
      </c>
      <c r="F58" s="1" t="s">
        <v>315</v>
      </c>
      <c r="G58" s="1" t="s">
        <v>17</v>
      </c>
      <c r="J58" s="3">
        <v>147000</v>
      </c>
      <c r="K58" s="11">
        <v>9</v>
      </c>
      <c r="L58" s="3">
        <f t="shared" si="0"/>
        <v>64379.78999999995</v>
      </c>
      <c r="O58" s="3"/>
      <c r="P58" s="6"/>
    </row>
    <row r="59" spans="1:16" x14ac:dyDescent="0.2">
      <c r="A59" s="1" t="s">
        <v>1555</v>
      </c>
      <c r="B59" s="2">
        <v>42961</v>
      </c>
      <c r="C59" s="1" t="s">
        <v>12</v>
      </c>
      <c r="D59" s="1">
        <v>32737</v>
      </c>
      <c r="E59" s="1" t="s">
        <v>4</v>
      </c>
      <c r="F59" s="1" t="s">
        <v>1477</v>
      </c>
      <c r="G59" s="1" t="s">
        <v>1518</v>
      </c>
      <c r="H59" s="3">
        <v>33232.11</v>
      </c>
      <c r="I59" s="10">
        <v>33</v>
      </c>
      <c r="L59" s="3">
        <f t="shared" si="0"/>
        <v>97611.899999999951</v>
      </c>
      <c r="O59" s="3"/>
      <c r="P59" s="6"/>
    </row>
    <row r="60" spans="1:16" x14ac:dyDescent="0.2">
      <c r="A60" s="1" t="s">
        <v>591</v>
      </c>
      <c r="B60" s="2">
        <v>42962</v>
      </c>
      <c r="C60" s="1" t="s">
        <v>1548</v>
      </c>
      <c r="D60" s="1">
        <v>32716</v>
      </c>
      <c r="E60" s="1" t="s">
        <v>216</v>
      </c>
      <c r="F60" s="1" t="s">
        <v>1502</v>
      </c>
      <c r="G60" s="1" t="s">
        <v>1556</v>
      </c>
      <c r="J60" s="3">
        <v>80719.509999999995</v>
      </c>
      <c r="K60" s="11" t="s">
        <v>285</v>
      </c>
      <c r="L60" s="3">
        <f t="shared" si="0"/>
        <v>16892.389999999956</v>
      </c>
      <c r="O60" s="3"/>
      <c r="P60" s="6"/>
    </row>
    <row r="61" spans="1:16" x14ac:dyDescent="0.2">
      <c r="A61" s="1" t="s">
        <v>1557</v>
      </c>
      <c r="B61" s="2">
        <v>42962</v>
      </c>
      <c r="C61" s="1" t="s">
        <v>1506</v>
      </c>
      <c r="D61" s="1">
        <v>32741</v>
      </c>
      <c r="E61" s="1" t="s">
        <v>4</v>
      </c>
      <c r="F61" s="1" t="s">
        <v>1502</v>
      </c>
      <c r="G61" s="1" t="s">
        <v>1558</v>
      </c>
      <c r="H61" s="3">
        <v>80719.509999999995</v>
      </c>
      <c r="I61" s="10">
        <v>31</v>
      </c>
      <c r="L61" s="3">
        <f t="shared" si="0"/>
        <v>97611.899999999951</v>
      </c>
      <c r="O61" s="3"/>
      <c r="P61" s="6"/>
    </row>
    <row r="62" spans="1:16" x14ac:dyDescent="0.2">
      <c r="A62" s="1" t="s">
        <v>128</v>
      </c>
      <c r="B62" s="2">
        <v>42962</v>
      </c>
      <c r="C62" s="1" t="s">
        <v>1506</v>
      </c>
      <c r="D62" s="1">
        <v>32742</v>
      </c>
      <c r="E62" s="1" t="s">
        <v>4</v>
      </c>
      <c r="F62" s="1" t="s">
        <v>1502</v>
      </c>
      <c r="G62" s="1" t="s">
        <v>72</v>
      </c>
      <c r="H62" s="3">
        <v>138785.73000000001</v>
      </c>
      <c r="I62" s="10">
        <v>36</v>
      </c>
      <c r="L62" s="3">
        <f t="shared" si="0"/>
        <v>236397.62999999995</v>
      </c>
      <c r="O62" s="3"/>
      <c r="P62" s="6"/>
    </row>
    <row r="63" spans="1:16" x14ac:dyDescent="0.2">
      <c r="A63" s="1" t="s">
        <v>1559</v>
      </c>
      <c r="B63" s="2">
        <v>42962</v>
      </c>
      <c r="C63" s="1" t="s">
        <v>1531</v>
      </c>
      <c r="D63" s="1">
        <v>32745</v>
      </c>
      <c r="E63" s="1" t="s">
        <v>4</v>
      </c>
      <c r="F63" s="1" t="s">
        <v>1502</v>
      </c>
      <c r="G63" s="1" t="s">
        <v>774</v>
      </c>
      <c r="H63" s="3">
        <v>7813.49</v>
      </c>
      <c r="I63" s="10">
        <v>37</v>
      </c>
      <c r="L63" s="3">
        <f t="shared" si="0"/>
        <v>244211.11999999994</v>
      </c>
      <c r="O63" s="3"/>
      <c r="P63" s="6"/>
    </row>
    <row r="64" spans="1:16" x14ac:dyDescent="0.2">
      <c r="A64" s="1" t="s">
        <v>1560</v>
      </c>
      <c r="B64" s="2">
        <v>42962</v>
      </c>
      <c r="C64" s="1" t="s">
        <v>22</v>
      </c>
      <c r="D64" s="1">
        <v>32746</v>
      </c>
      <c r="E64" s="1" t="s">
        <v>4</v>
      </c>
      <c r="F64" s="1" t="s">
        <v>1477</v>
      </c>
      <c r="G64" s="1" t="s">
        <v>1561</v>
      </c>
      <c r="H64" s="3">
        <v>145000</v>
      </c>
      <c r="I64" s="10">
        <v>38</v>
      </c>
      <c r="L64" s="3">
        <f t="shared" si="0"/>
        <v>389211.11999999994</v>
      </c>
      <c r="O64" s="3"/>
      <c r="P64" s="6"/>
    </row>
    <row r="65" spans="1:16" x14ac:dyDescent="0.2">
      <c r="A65" s="1" t="s">
        <v>1562</v>
      </c>
      <c r="B65" s="2">
        <v>42962</v>
      </c>
      <c r="C65" s="1" t="s">
        <v>35</v>
      </c>
      <c r="D65" s="1">
        <v>32751</v>
      </c>
      <c r="E65" s="1" t="s">
        <v>4</v>
      </c>
      <c r="F65" s="1" t="s">
        <v>1477</v>
      </c>
      <c r="G65" s="1" t="s">
        <v>1563</v>
      </c>
      <c r="H65" s="3">
        <v>1693</v>
      </c>
      <c r="I65" s="10">
        <v>39</v>
      </c>
      <c r="L65" s="3">
        <f t="shared" si="0"/>
        <v>390904.11999999994</v>
      </c>
      <c r="O65" s="3"/>
      <c r="P65" s="6"/>
    </row>
    <row r="66" spans="1:16" x14ac:dyDescent="0.2">
      <c r="A66" s="1" t="s">
        <v>1564</v>
      </c>
      <c r="B66" s="2">
        <v>42962</v>
      </c>
      <c r="C66" s="1" t="s">
        <v>3</v>
      </c>
      <c r="D66" s="1">
        <v>32752</v>
      </c>
      <c r="E66" s="1" t="s">
        <v>4</v>
      </c>
      <c r="F66" s="1" t="s">
        <v>1477</v>
      </c>
      <c r="G66" s="1" t="s">
        <v>1423</v>
      </c>
      <c r="H66" s="3">
        <v>17688.25</v>
      </c>
      <c r="I66" s="10">
        <v>40</v>
      </c>
      <c r="L66" s="3">
        <f t="shared" si="0"/>
        <v>408592.36999999994</v>
      </c>
      <c r="O66" s="3"/>
      <c r="P66" s="6"/>
    </row>
    <row r="67" spans="1:16" x14ac:dyDescent="0.2">
      <c r="A67" s="1" t="s">
        <v>1565</v>
      </c>
      <c r="B67" s="2">
        <v>42962</v>
      </c>
      <c r="C67" s="1" t="s">
        <v>35</v>
      </c>
      <c r="D67" s="1">
        <v>32756</v>
      </c>
      <c r="E67" s="1" t="s">
        <v>4</v>
      </c>
      <c r="F67" s="1" t="s">
        <v>1477</v>
      </c>
      <c r="G67" s="1" t="s">
        <v>1566</v>
      </c>
      <c r="H67" s="3">
        <v>13000</v>
      </c>
      <c r="I67" s="10">
        <v>41</v>
      </c>
      <c r="L67" s="3">
        <f t="shared" si="0"/>
        <v>421592.36999999994</v>
      </c>
      <c r="O67" s="3"/>
      <c r="P67" s="6"/>
    </row>
    <row r="68" spans="1:16" x14ac:dyDescent="0.2">
      <c r="A68" s="1" t="s">
        <v>1567</v>
      </c>
      <c r="B68" s="2">
        <v>42962</v>
      </c>
      <c r="C68" s="1" t="s">
        <v>14</v>
      </c>
      <c r="D68" s="1">
        <v>34108</v>
      </c>
      <c r="E68" s="1" t="s">
        <v>15</v>
      </c>
      <c r="F68" s="1" t="s">
        <v>315</v>
      </c>
      <c r="G68" s="1" t="s">
        <v>17</v>
      </c>
      <c r="J68" s="3">
        <v>258000</v>
      </c>
      <c r="K68" s="11">
        <v>10</v>
      </c>
      <c r="L68" s="3">
        <f t="shared" si="0"/>
        <v>163592.36999999994</v>
      </c>
      <c r="O68" s="3"/>
      <c r="P68" s="6"/>
    </row>
    <row r="69" spans="1:16" x14ac:dyDescent="0.2">
      <c r="A69" s="1" t="s">
        <v>1568</v>
      </c>
      <c r="B69" s="2">
        <v>42962</v>
      </c>
      <c r="C69" s="1" t="s">
        <v>12</v>
      </c>
      <c r="D69" s="1">
        <v>32766</v>
      </c>
      <c r="E69" s="1" t="s">
        <v>4</v>
      </c>
      <c r="F69" s="1" t="s">
        <v>1477</v>
      </c>
      <c r="G69" s="1" t="s">
        <v>1518</v>
      </c>
      <c r="H69" s="3">
        <v>5475.75</v>
      </c>
      <c r="I69" s="10">
        <v>37</v>
      </c>
      <c r="L69" s="3">
        <f t="shared" si="0"/>
        <v>169068.11999999994</v>
      </c>
      <c r="O69" s="3"/>
      <c r="P69" s="6"/>
    </row>
    <row r="70" spans="1:16" x14ac:dyDescent="0.2">
      <c r="A70" s="1" t="s">
        <v>1569</v>
      </c>
      <c r="B70" s="2">
        <v>42963</v>
      </c>
      <c r="C70" s="1" t="s">
        <v>35</v>
      </c>
      <c r="D70" s="1">
        <v>32772</v>
      </c>
      <c r="E70" s="1" t="s">
        <v>4</v>
      </c>
      <c r="F70" s="1" t="s">
        <v>1477</v>
      </c>
      <c r="G70" s="1" t="s">
        <v>1566</v>
      </c>
      <c r="H70" s="3">
        <v>200000</v>
      </c>
      <c r="I70" s="10">
        <v>42</v>
      </c>
      <c r="L70" s="3">
        <f t="shared" ref="L70:L133" si="1">+L69+H70-J70</f>
        <v>369068.11999999994</v>
      </c>
      <c r="O70" s="3"/>
      <c r="P70" s="6"/>
    </row>
    <row r="71" spans="1:16" x14ac:dyDescent="0.2">
      <c r="A71" s="1" t="s">
        <v>121</v>
      </c>
      <c r="B71" s="2">
        <v>42963</v>
      </c>
      <c r="C71" s="1" t="s">
        <v>35</v>
      </c>
      <c r="D71" s="1">
        <v>32775</v>
      </c>
      <c r="E71" s="1" t="s">
        <v>4</v>
      </c>
      <c r="F71" s="1" t="s">
        <v>1477</v>
      </c>
      <c r="G71" s="1" t="s">
        <v>891</v>
      </c>
      <c r="H71" s="3">
        <v>3250</v>
      </c>
      <c r="I71" s="10">
        <v>43</v>
      </c>
      <c r="L71" s="3">
        <f t="shared" si="1"/>
        <v>372318.11999999994</v>
      </c>
      <c r="O71" s="3"/>
      <c r="P71" s="6"/>
    </row>
    <row r="72" spans="1:16" x14ac:dyDescent="0.2">
      <c r="A72" s="1" t="s">
        <v>1570</v>
      </c>
      <c r="B72" s="2">
        <v>42963</v>
      </c>
      <c r="C72" s="1" t="s">
        <v>14</v>
      </c>
      <c r="D72" s="1">
        <v>34116</v>
      </c>
      <c r="E72" s="1" t="s">
        <v>15</v>
      </c>
      <c r="F72" s="1" t="s">
        <v>315</v>
      </c>
      <c r="G72" s="1" t="s">
        <v>17</v>
      </c>
      <c r="J72" s="3">
        <v>175000</v>
      </c>
      <c r="K72" s="11">
        <v>11</v>
      </c>
      <c r="L72" s="3">
        <f t="shared" si="1"/>
        <v>197318.11999999994</v>
      </c>
      <c r="O72" s="3"/>
      <c r="P72" s="6"/>
    </row>
    <row r="73" spans="1:16" x14ac:dyDescent="0.2">
      <c r="A73" s="1" t="s">
        <v>1571</v>
      </c>
      <c r="B73" s="2">
        <v>42963</v>
      </c>
      <c r="C73" s="1" t="s">
        <v>3</v>
      </c>
      <c r="D73" s="1">
        <v>32780</v>
      </c>
      <c r="E73" s="1" t="s">
        <v>4</v>
      </c>
      <c r="F73" s="1" t="s">
        <v>1477</v>
      </c>
      <c r="G73" s="1" t="s">
        <v>1572</v>
      </c>
      <c r="H73" s="3">
        <v>2420</v>
      </c>
      <c r="I73" s="10">
        <v>44</v>
      </c>
      <c r="L73" s="3">
        <f t="shared" si="1"/>
        <v>199738.11999999994</v>
      </c>
      <c r="O73" s="3"/>
      <c r="P73" s="6"/>
    </row>
    <row r="74" spans="1:16" x14ac:dyDescent="0.2">
      <c r="A74" s="1" t="s">
        <v>139</v>
      </c>
      <c r="B74" s="2">
        <v>42963</v>
      </c>
      <c r="C74" s="1" t="s">
        <v>12</v>
      </c>
      <c r="D74" s="1">
        <v>32781</v>
      </c>
      <c r="E74" s="1" t="s">
        <v>4</v>
      </c>
      <c r="F74" s="1" t="s">
        <v>1477</v>
      </c>
      <c r="G74" s="1" t="s">
        <v>1518</v>
      </c>
      <c r="H74" s="3">
        <v>1169</v>
      </c>
      <c r="I74" s="10">
        <v>45</v>
      </c>
      <c r="L74" s="3">
        <f t="shared" si="1"/>
        <v>200907.11999999994</v>
      </c>
      <c r="O74" s="3"/>
      <c r="P74" s="6"/>
    </row>
    <row r="75" spans="1:16" x14ac:dyDescent="0.2">
      <c r="A75" s="1" t="s">
        <v>1056</v>
      </c>
      <c r="B75" s="2">
        <v>42964</v>
      </c>
      <c r="C75" s="1" t="s">
        <v>1573</v>
      </c>
      <c r="D75" s="1">
        <v>32785</v>
      </c>
      <c r="E75" s="1" t="s">
        <v>4</v>
      </c>
      <c r="F75" s="1" t="s">
        <v>1502</v>
      </c>
      <c r="G75" s="1" t="s">
        <v>1018</v>
      </c>
      <c r="H75" s="3">
        <v>1169</v>
      </c>
      <c r="I75" s="10">
        <v>46</v>
      </c>
      <c r="L75" s="3">
        <f t="shared" si="1"/>
        <v>202076.11999999994</v>
      </c>
      <c r="O75" s="3"/>
      <c r="P75" s="6"/>
    </row>
    <row r="76" spans="1:16" x14ac:dyDescent="0.2">
      <c r="A76" s="1" t="s">
        <v>876</v>
      </c>
      <c r="B76" s="2">
        <v>42964</v>
      </c>
      <c r="C76" s="1" t="s">
        <v>1531</v>
      </c>
      <c r="D76" s="1">
        <v>32790</v>
      </c>
      <c r="E76" s="1" t="s">
        <v>4</v>
      </c>
      <c r="F76" s="1" t="s">
        <v>1502</v>
      </c>
      <c r="G76" s="1" t="s">
        <v>1501</v>
      </c>
      <c r="H76" s="3">
        <v>1198.5899999999999</v>
      </c>
      <c r="I76" s="10">
        <v>47</v>
      </c>
      <c r="L76" s="3">
        <f t="shared" si="1"/>
        <v>203274.70999999993</v>
      </c>
      <c r="O76" s="3"/>
      <c r="P76" s="6"/>
    </row>
    <row r="77" spans="1:16" x14ac:dyDescent="0.2">
      <c r="A77" s="1" t="s">
        <v>1574</v>
      </c>
      <c r="B77" s="2">
        <v>42964</v>
      </c>
      <c r="C77" s="1" t="s">
        <v>35</v>
      </c>
      <c r="D77" s="1">
        <v>32793</v>
      </c>
      <c r="E77" s="1" t="s">
        <v>4</v>
      </c>
      <c r="F77" s="1" t="s">
        <v>1477</v>
      </c>
      <c r="G77" s="1" t="s">
        <v>1575</v>
      </c>
      <c r="H77" s="3">
        <v>99000</v>
      </c>
      <c r="I77" s="10">
        <v>48</v>
      </c>
      <c r="L77" s="3">
        <f t="shared" si="1"/>
        <v>302274.70999999996</v>
      </c>
      <c r="O77" s="3"/>
      <c r="P77" s="6"/>
    </row>
    <row r="78" spans="1:16" x14ac:dyDescent="0.2">
      <c r="A78" s="1" t="s">
        <v>1263</v>
      </c>
      <c r="B78" s="2">
        <v>42964</v>
      </c>
      <c r="C78" s="1" t="s">
        <v>22</v>
      </c>
      <c r="D78" s="1">
        <v>32795</v>
      </c>
      <c r="E78" s="1" t="s">
        <v>4</v>
      </c>
      <c r="F78" s="1" t="s">
        <v>1477</v>
      </c>
      <c r="G78" s="1" t="s">
        <v>1576</v>
      </c>
      <c r="H78" s="3">
        <v>790</v>
      </c>
      <c r="I78" s="10">
        <v>49</v>
      </c>
      <c r="L78" s="3">
        <f t="shared" si="1"/>
        <v>303064.70999999996</v>
      </c>
      <c r="O78" s="3"/>
      <c r="P78" s="6"/>
    </row>
    <row r="79" spans="1:16" x14ac:dyDescent="0.2">
      <c r="A79" s="1" t="s">
        <v>1577</v>
      </c>
      <c r="B79" s="2">
        <v>42964</v>
      </c>
      <c r="C79" s="1" t="s">
        <v>3</v>
      </c>
      <c r="D79" s="1">
        <v>32797</v>
      </c>
      <c r="E79" s="1" t="s">
        <v>4</v>
      </c>
      <c r="F79" s="1" t="s">
        <v>1477</v>
      </c>
      <c r="G79" s="1" t="s">
        <v>1578</v>
      </c>
      <c r="H79" s="3">
        <v>90200</v>
      </c>
      <c r="I79" s="10">
        <v>50</v>
      </c>
      <c r="L79" s="3">
        <f t="shared" si="1"/>
        <v>393264.70999999996</v>
      </c>
      <c r="O79" s="3"/>
      <c r="P79" s="6"/>
    </row>
    <row r="80" spans="1:16" x14ac:dyDescent="0.2">
      <c r="A80" s="1" t="s">
        <v>1410</v>
      </c>
      <c r="B80" s="2">
        <v>42964</v>
      </c>
      <c r="C80" s="1" t="s">
        <v>12</v>
      </c>
      <c r="D80" s="1">
        <v>32800</v>
      </c>
      <c r="E80" s="1" t="s">
        <v>4</v>
      </c>
      <c r="F80" s="1" t="s">
        <v>1477</v>
      </c>
      <c r="G80" s="1" t="s">
        <v>1518</v>
      </c>
      <c r="H80" s="3">
        <v>26247.15</v>
      </c>
      <c r="I80" s="10">
        <v>47</v>
      </c>
      <c r="L80" s="3">
        <f t="shared" si="1"/>
        <v>419511.86</v>
      </c>
      <c r="O80" s="3"/>
      <c r="P80" s="6"/>
    </row>
    <row r="81" spans="1:16" x14ac:dyDescent="0.2">
      <c r="A81" s="1" t="s">
        <v>1579</v>
      </c>
      <c r="B81" s="2">
        <v>42965</v>
      </c>
      <c r="C81" s="1" t="s">
        <v>14</v>
      </c>
      <c r="D81" s="1">
        <v>34127</v>
      </c>
      <c r="E81" s="1" t="s">
        <v>15</v>
      </c>
      <c r="F81" s="1" t="s">
        <v>315</v>
      </c>
      <c r="G81" s="1" t="s">
        <v>17</v>
      </c>
      <c r="J81" s="3">
        <v>80000</v>
      </c>
      <c r="K81" s="11">
        <v>12</v>
      </c>
      <c r="L81" s="3">
        <f t="shared" si="1"/>
        <v>339511.86</v>
      </c>
      <c r="O81" s="3"/>
      <c r="P81" s="6"/>
    </row>
    <row r="82" spans="1:16" x14ac:dyDescent="0.2">
      <c r="A82" s="1" t="s">
        <v>1580</v>
      </c>
      <c r="B82" s="2">
        <v>42965</v>
      </c>
      <c r="C82" s="1" t="s">
        <v>14</v>
      </c>
      <c r="D82" s="1">
        <v>34128</v>
      </c>
      <c r="E82" s="1" t="s">
        <v>15</v>
      </c>
      <c r="F82" s="1" t="s">
        <v>315</v>
      </c>
      <c r="G82" s="1" t="s">
        <v>17</v>
      </c>
      <c r="J82" s="3">
        <v>117000</v>
      </c>
      <c r="K82" s="11">
        <v>13</v>
      </c>
      <c r="L82" s="3">
        <f t="shared" si="1"/>
        <v>222511.86</v>
      </c>
      <c r="O82" s="3"/>
      <c r="P82" s="6"/>
    </row>
    <row r="83" spans="1:16" x14ac:dyDescent="0.2">
      <c r="A83" s="1" t="s">
        <v>1581</v>
      </c>
      <c r="B83" s="2">
        <v>42965</v>
      </c>
      <c r="C83" s="1" t="s">
        <v>14</v>
      </c>
      <c r="D83" s="1">
        <v>34131</v>
      </c>
      <c r="E83" s="1" t="s">
        <v>15</v>
      </c>
      <c r="F83" s="1" t="s">
        <v>315</v>
      </c>
      <c r="G83" s="1" t="s">
        <v>17</v>
      </c>
      <c r="J83" s="3">
        <v>100000</v>
      </c>
      <c r="K83" s="11">
        <v>14</v>
      </c>
      <c r="L83" s="3">
        <f t="shared" si="1"/>
        <v>122511.85999999999</v>
      </c>
      <c r="O83" s="3"/>
      <c r="P83" s="6"/>
    </row>
    <row r="84" spans="1:16" x14ac:dyDescent="0.2">
      <c r="A84" s="1" t="s">
        <v>1582</v>
      </c>
      <c r="B84" s="2">
        <v>42965</v>
      </c>
      <c r="C84" s="1" t="s">
        <v>14</v>
      </c>
      <c r="D84" s="1">
        <v>34132</v>
      </c>
      <c r="E84" s="1" t="s">
        <v>15</v>
      </c>
      <c r="F84" s="1" t="s">
        <v>315</v>
      </c>
      <c r="G84" s="1" t="s">
        <v>17</v>
      </c>
      <c r="J84" s="3">
        <v>201000</v>
      </c>
      <c r="K84" s="11">
        <v>15</v>
      </c>
      <c r="L84" s="3">
        <f t="shared" si="1"/>
        <v>-78488.140000000014</v>
      </c>
      <c r="O84" s="3"/>
      <c r="P84" s="6"/>
    </row>
    <row r="85" spans="1:16" x14ac:dyDescent="0.2">
      <c r="A85" s="1" t="s">
        <v>1583</v>
      </c>
      <c r="B85" s="2">
        <v>42965</v>
      </c>
      <c r="C85" s="1" t="s">
        <v>35</v>
      </c>
      <c r="D85" s="1">
        <v>32805</v>
      </c>
      <c r="E85" s="1" t="s">
        <v>4</v>
      </c>
      <c r="F85" s="1" t="s">
        <v>1477</v>
      </c>
      <c r="G85" s="1" t="s">
        <v>1584</v>
      </c>
      <c r="H85" s="3">
        <v>80297.490000000005</v>
      </c>
      <c r="I85" s="10">
        <v>51</v>
      </c>
      <c r="L85" s="3">
        <f t="shared" si="1"/>
        <v>1809.3499999999913</v>
      </c>
      <c r="O85" s="3"/>
      <c r="P85" s="6"/>
    </row>
    <row r="86" spans="1:16" x14ac:dyDescent="0.2">
      <c r="A86" s="1" t="s">
        <v>1585</v>
      </c>
      <c r="B86" s="2">
        <v>42965</v>
      </c>
      <c r="C86" s="1" t="s">
        <v>12</v>
      </c>
      <c r="D86" s="1">
        <v>32810</v>
      </c>
      <c r="E86" s="1" t="s">
        <v>4</v>
      </c>
      <c r="F86" s="1" t="s">
        <v>1477</v>
      </c>
      <c r="G86" s="1" t="s">
        <v>1518</v>
      </c>
      <c r="H86" s="3">
        <v>11348.01</v>
      </c>
      <c r="I86" s="10">
        <v>52</v>
      </c>
      <c r="L86" s="3">
        <f t="shared" si="1"/>
        <v>13157.359999999991</v>
      </c>
      <c r="O86" s="3"/>
      <c r="P86" s="6"/>
    </row>
    <row r="87" spans="1:16" x14ac:dyDescent="0.2">
      <c r="A87" s="1" t="s">
        <v>424</v>
      </c>
      <c r="B87" s="2">
        <v>42966</v>
      </c>
      <c r="C87" s="1" t="s">
        <v>12</v>
      </c>
      <c r="D87" s="1">
        <v>32816</v>
      </c>
      <c r="E87" s="1" t="s">
        <v>4</v>
      </c>
      <c r="F87" s="1" t="s">
        <v>1477</v>
      </c>
      <c r="G87" s="1" t="s">
        <v>1518</v>
      </c>
      <c r="H87" s="3">
        <v>14711.94</v>
      </c>
      <c r="I87" s="10">
        <v>53</v>
      </c>
      <c r="L87" s="3">
        <f t="shared" si="1"/>
        <v>27869.299999999992</v>
      </c>
      <c r="O87" s="3"/>
      <c r="P87" s="6"/>
    </row>
    <row r="88" spans="1:16" x14ac:dyDescent="0.2">
      <c r="A88" s="1" t="s">
        <v>1586</v>
      </c>
      <c r="B88" s="2">
        <v>42967</v>
      </c>
      <c r="C88" s="1" t="s">
        <v>1531</v>
      </c>
      <c r="D88" s="1">
        <v>32818</v>
      </c>
      <c r="E88" s="1" t="s">
        <v>4</v>
      </c>
      <c r="F88" s="1" t="s">
        <v>1502</v>
      </c>
      <c r="G88" s="1" t="s">
        <v>1501</v>
      </c>
      <c r="H88" s="3">
        <v>5000</v>
      </c>
      <c r="I88" s="10">
        <v>54</v>
      </c>
      <c r="L88" s="3">
        <f t="shared" si="1"/>
        <v>32869.299999999988</v>
      </c>
      <c r="O88" s="3"/>
      <c r="P88" s="6"/>
    </row>
    <row r="89" spans="1:16" x14ac:dyDescent="0.2">
      <c r="A89" s="1" t="s">
        <v>1587</v>
      </c>
      <c r="B89" s="2">
        <v>42968</v>
      </c>
      <c r="C89" s="1" t="s">
        <v>12</v>
      </c>
      <c r="D89" s="1">
        <v>32822</v>
      </c>
      <c r="E89" s="1" t="s">
        <v>4</v>
      </c>
      <c r="F89" s="1" t="s">
        <v>1477</v>
      </c>
      <c r="G89" s="1" t="s">
        <v>1188</v>
      </c>
      <c r="H89" s="3">
        <v>26169</v>
      </c>
      <c r="I89" s="10">
        <v>55</v>
      </c>
      <c r="L89" s="3">
        <f t="shared" si="1"/>
        <v>59038.299999999988</v>
      </c>
      <c r="O89" s="3"/>
      <c r="P89" s="6"/>
    </row>
    <row r="90" spans="1:16" x14ac:dyDescent="0.2">
      <c r="A90" s="1" t="s">
        <v>1588</v>
      </c>
      <c r="B90" s="2">
        <v>42968</v>
      </c>
      <c r="C90" s="1" t="s">
        <v>1506</v>
      </c>
      <c r="D90" s="1">
        <v>32824</v>
      </c>
      <c r="E90" s="1" t="s">
        <v>4</v>
      </c>
      <c r="F90" s="1" t="s">
        <v>1502</v>
      </c>
      <c r="G90" s="1" t="s">
        <v>1589</v>
      </c>
      <c r="H90" s="3">
        <v>233800</v>
      </c>
      <c r="I90" s="10">
        <v>56</v>
      </c>
      <c r="L90" s="3">
        <f t="shared" si="1"/>
        <v>292838.3</v>
      </c>
      <c r="O90" s="3"/>
      <c r="P90" s="6"/>
    </row>
    <row r="91" spans="1:16" x14ac:dyDescent="0.2">
      <c r="A91" s="1" t="s">
        <v>1590</v>
      </c>
      <c r="B91" s="2">
        <v>42968</v>
      </c>
      <c r="C91" s="1" t="s">
        <v>1591</v>
      </c>
      <c r="D91" s="1">
        <v>32829</v>
      </c>
      <c r="E91" s="1" t="s">
        <v>4</v>
      </c>
      <c r="F91" s="1" t="s">
        <v>1502</v>
      </c>
      <c r="G91" s="1" t="s">
        <v>545</v>
      </c>
      <c r="H91" s="3">
        <v>1169</v>
      </c>
      <c r="I91" s="10">
        <v>57</v>
      </c>
      <c r="L91" s="3">
        <f t="shared" si="1"/>
        <v>294007.3</v>
      </c>
      <c r="O91" s="3"/>
      <c r="P91" s="6"/>
    </row>
    <row r="92" spans="1:16" x14ac:dyDescent="0.2">
      <c r="A92" s="1" t="s">
        <v>1592</v>
      </c>
      <c r="B92" s="2">
        <v>42968</v>
      </c>
      <c r="C92" s="1" t="s">
        <v>1531</v>
      </c>
      <c r="D92" s="1">
        <v>32834</v>
      </c>
      <c r="E92" s="1" t="s">
        <v>4</v>
      </c>
      <c r="F92" s="1" t="s">
        <v>1502</v>
      </c>
      <c r="G92" s="1" t="s">
        <v>1501</v>
      </c>
      <c r="H92" s="3">
        <v>7727.99</v>
      </c>
      <c r="I92" s="10">
        <v>55</v>
      </c>
      <c r="L92" s="3">
        <f t="shared" si="1"/>
        <v>301735.28999999998</v>
      </c>
      <c r="O92" s="3"/>
      <c r="P92" s="6"/>
    </row>
    <row r="93" spans="1:16" x14ac:dyDescent="0.2">
      <c r="A93" s="1" t="s">
        <v>1593</v>
      </c>
      <c r="B93" s="2">
        <v>42969</v>
      </c>
      <c r="C93" s="1" t="s">
        <v>3</v>
      </c>
      <c r="D93" s="1">
        <v>32835</v>
      </c>
      <c r="E93" s="1" t="s">
        <v>4</v>
      </c>
      <c r="F93" s="1" t="s">
        <v>1477</v>
      </c>
      <c r="G93" s="1" t="s">
        <v>1594</v>
      </c>
      <c r="H93" s="3">
        <v>193900</v>
      </c>
      <c r="I93" s="10">
        <v>58</v>
      </c>
      <c r="L93" s="3">
        <f t="shared" si="1"/>
        <v>495635.29</v>
      </c>
      <c r="O93" s="3"/>
      <c r="P93" s="6"/>
    </row>
    <row r="94" spans="1:16" x14ac:dyDescent="0.2">
      <c r="A94" s="1" t="s">
        <v>1595</v>
      </c>
      <c r="B94" s="2">
        <v>42969</v>
      </c>
      <c r="C94" s="1" t="s">
        <v>12</v>
      </c>
      <c r="D94" s="1">
        <v>32836</v>
      </c>
      <c r="E94" s="1" t="s">
        <v>4</v>
      </c>
      <c r="F94" s="1" t="s">
        <v>1477</v>
      </c>
      <c r="G94" s="1" t="s">
        <v>1518</v>
      </c>
      <c r="H94" s="3">
        <v>13118.36</v>
      </c>
      <c r="I94" s="10">
        <v>59</v>
      </c>
      <c r="L94" s="3">
        <f t="shared" si="1"/>
        <v>508753.64999999997</v>
      </c>
      <c r="O94" s="3"/>
      <c r="P94" s="6"/>
    </row>
    <row r="95" spans="1:16" x14ac:dyDescent="0.2">
      <c r="A95" s="1" t="s">
        <v>1596</v>
      </c>
      <c r="B95" s="2">
        <v>42969</v>
      </c>
      <c r="C95" s="1" t="s">
        <v>14</v>
      </c>
      <c r="D95" s="1">
        <v>34160</v>
      </c>
      <c r="E95" s="1" t="s">
        <v>15</v>
      </c>
      <c r="F95" s="1" t="s">
        <v>315</v>
      </c>
      <c r="G95" s="1" t="s">
        <v>17</v>
      </c>
      <c r="J95" s="3">
        <v>225000</v>
      </c>
      <c r="K95" s="11">
        <v>16</v>
      </c>
      <c r="L95" s="3">
        <f t="shared" si="1"/>
        <v>283753.64999999997</v>
      </c>
      <c r="O95" s="3"/>
      <c r="P95" s="6"/>
    </row>
    <row r="96" spans="1:16" x14ac:dyDescent="0.2">
      <c r="A96" s="1" t="s">
        <v>1597</v>
      </c>
      <c r="B96" s="2">
        <v>42969</v>
      </c>
      <c r="C96" s="1" t="s">
        <v>14</v>
      </c>
      <c r="D96" s="1">
        <v>34161</v>
      </c>
      <c r="E96" s="1" t="s">
        <v>15</v>
      </c>
      <c r="F96" s="1" t="s">
        <v>315</v>
      </c>
      <c r="G96" s="1" t="s">
        <v>17</v>
      </c>
      <c r="J96" s="3">
        <v>207000</v>
      </c>
      <c r="K96" s="11">
        <v>17</v>
      </c>
      <c r="L96" s="3">
        <f t="shared" si="1"/>
        <v>76753.649999999965</v>
      </c>
      <c r="O96" s="3"/>
      <c r="P96" s="6"/>
    </row>
    <row r="97" spans="1:16" x14ac:dyDescent="0.2">
      <c r="A97" s="1" t="s">
        <v>1598</v>
      </c>
      <c r="B97" s="2">
        <v>42969</v>
      </c>
      <c r="C97" s="1" t="s">
        <v>14</v>
      </c>
      <c r="D97" s="1">
        <v>34162</v>
      </c>
      <c r="E97" s="1" t="s">
        <v>15</v>
      </c>
      <c r="F97" s="1" t="s">
        <v>315</v>
      </c>
      <c r="G97" s="1" t="s">
        <v>17</v>
      </c>
      <c r="J97" s="3">
        <v>33000</v>
      </c>
      <c r="K97" s="11">
        <v>18</v>
      </c>
      <c r="L97" s="3">
        <f t="shared" si="1"/>
        <v>43753.649999999965</v>
      </c>
      <c r="O97" s="3"/>
      <c r="P97" s="6"/>
    </row>
    <row r="98" spans="1:16" x14ac:dyDescent="0.2">
      <c r="A98" s="1" t="s">
        <v>1599</v>
      </c>
      <c r="B98" s="2">
        <v>42969</v>
      </c>
      <c r="C98" s="1" t="s">
        <v>1506</v>
      </c>
      <c r="D98" s="1">
        <v>32842</v>
      </c>
      <c r="E98" s="1" t="s">
        <v>4</v>
      </c>
      <c r="F98" s="1" t="s">
        <v>1502</v>
      </c>
      <c r="G98" s="1" t="s">
        <v>1600</v>
      </c>
      <c r="H98" s="3">
        <v>1169</v>
      </c>
      <c r="I98" s="10">
        <v>60</v>
      </c>
      <c r="L98" s="3">
        <f t="shared" si="1"/>
        <v>44922.649999999965</v>
      </c>
      <c r="O98" s="3"/>
      <c r="P98" s="6"/>
    </row>
    <row r="99" spans="1:16" x14ac:dyDescent="0.2">
      <c r="A99" s="1" t="s">
        <v>1601</v>
      </c>
      <c r="B99" s="2">
        <v>42969</v>
      </c>
      <c r="C99" s="1" t="s">
        <v>1506</v>
      </c>
      <c r="D99" s="1">
        <v>32844</v>
      </c>
      <c r="E99" s="1" t="s">
        <v>4</v>
      </c>
      <c r="F99" s="1" t="s">
        <v>1502</v>
      </c>
      <c r="G99" s="1" t="s">
        <v>72</v>
      </c>
      <c r="H99" s="3">
        <v>4649</v>
      </c>
      <c r="I99" s="10">
        <v>61</v>
      </c>
      <c r="L99" s="3">
        <f t="shared" si="1"/>
        <v>49571.649999999965</v>
      </c>
      <c r="O99" s="3"/>
      <c r="P99" s="6"/>
    </row>
    <row r="100" spans="1:16" x14ac:dyDescent="0.2">
      <c r="A100" s="1" t="s">
        <v>442</v>
      </c>
      <c r="B100" s="2">
        <v>42969</v>
      </c>
      <c r="C100" s="1" t="s">
        <v>1531</v>
      </c>
      <c r="D100" s="1">
        <v>32852</v>
      </c>
      <c r="E100" s="1" t="s">
        <v>4</v>
      </c>
      <c r="F100" s="1" t="s">
        <v>1502</v>
      </c>
      <c r="G100" s="1" t="s">
        <v>1501</v>
      </c>
      <c r="H100" s="3">
        <v>3777.48</v>
      </c>
      <c r="I100" s="10">
        <v>59</v>
      </c>
      <c r="L100" s="3">
        <f t="shared" si="1"/>
        <v>53349.129999999968</v>
      </c>
      <c r="O100" s="3"/>
      <c r="P100" s="6"/>
    </row>
    <row r="101" spans="1:16" x14ac:dyDescent="0.2">
      <c r="A101" s="1" t="s">
        <v>1602</v>
      </c>
      <c r="B101" s="2">
        <v>42970</v>
      </c>
      <c r="C101" s="1" t="s">
        <v>12</v>
      </c>
      <c r="D101" s="1">
        <v>32855</v>
      </c>
      <c r="E101" s="1" t="s">
        <v>4</v>
      </c>
      <c r="F101" s="1" t="s">
        <v>1477</v>
      </c>
      <c r="G101" s="1" t="s">
        <v>1518</v>
      </c>
      <c r="H101" s="3">
        <v>23600.79</v>
      </c>
      <c r="I101" s="10">
        <v>95</v>
      </c>
      <c r="L101" s="3">
        <f t="shared" si="1"/>
        <v>76949.919999999969</v>
      </c>
      <c r="O101" s="3"/>
      <c r="P101" s="6"/>
    </row>
    <row r="102" spans="1:16" x14ac:dyDescent="0.2">
      <c r="A102" s="1" t="s">
        <v>1603</v>
      </c>
      <c r="B102" s="2">
        <v>42970</v>
      </c>
      <c r="C102" s="1" t="s">
        <v>1506</v>
      </c>
      <c r="D102" s="1">
        <v>32857</v>
      </c>
      <c r="E102" s="1" t="s">
        <v>4</v>
      </c>
      <c r="F102" s="1" t="s">
        <v>1502</v>
      </c>
      <c r="G102" s="1" t="s">
        <v>1604</v>
      </c>
      <c r="H102" s="3">
        <v>6099</v>
      </c>
      <c r="I102" s="10">
        <v>90</v>
      </c>
      <c r="L102" s="3">
        <f t="shared" si="1"/>
        <v>83048.919999999969</v>
      </c>
      <c r="O102" s="3"/>
      <c r="P102" s="6"/>
    </row>
    <row r="103" spans="1:16" x14ac:dyDescent="0.2">
      <c r="A103" s="1" t="s">
        <v>1605</v>
      </c>
      <c r="B103" s="2">
        <v>42970</v>
      </c>
      <c r="C103" s="1" t="s">
        <v>14</v>
      </c>
      <c r="D103" s="1">
        <v>34174</v>
      </c>
      <c r="E103" s="1" t="s">
        <v>15</v>
      </c>
      <c r="F103" s="1" t="s">
        <v>315</v>
      </c>
      <c r="G103" s="1" t="s">
        <v>17</v>
      </c>
      <c r="J103" s="3">
        <v>22000</v>
      </c>
      <c r="K103" s="11">
        <v>19</v>
      </c>
      <c r="L103" s="3">
        <f t="shared" si="1"/>
        <v>61048.919999999969</v>
      </c>
      <c r="O103" s="3"/>
      <c r="P103" s="6"/>
    </row>
    <row r="104" spans="1:16" x14ac:dyDescent="0.2">
      <c r="A104" s="1" t="s">
        <v>910</v>
      </c>
      <c r="B104" s="2">
        <v>42970</v>
      </c>
      <c r="C104" s="1" t="s">
        <v>1531</v>
      </c>
      <c r="D104" s="1">
        <v>32864</v>
      </c>
      <c r="E104" s="1" t="s">
        <v>4</v>
      </c>
      <c r="F104" s="1" t="s">
        <v>1502</v>
      </c>
      <c r="G104" s="1" t="s">
        <v>1501</v>
      </c>
      <c r="H104" s="3">
        <v>6827.5</v>
      </c>
      <c r="I104" s="10">
        <v>95</v>
      </c>
      <c r="L104" s="3">
        <f t="shared" si="1"/>
        <v>67876.419999999969</v>
      </c>
      <c r="O104" s="3"/>
      <c r="P104" s="6"/>
    </row>
    <row r="105" spans="1:16" x14ac:dyDescent="0.2">
      <c r="A105" s="1" t="s">
        <v>1606</v>
      </c>
      <c r="B105" s="2">
        <v>42971</v>
      </c>
      <c r="C105" s="1" t="s">
        <v>1531</v>
      </c>
      <c r="D105" s="1">
        <v>32876</v>
      </c>
      <c r="E105" s="1" t="s">
        <v>4</v>
      </c>
      <c r="F105" s="1" t="s">
        <v>1502</v>
      </c>
      <c r="G105" s="1" t="s">
        <v>1501</v>
      </c>
      <c r="H105" s="3">
        <v>14375.52</v>
      </c>
      <c r="I105" s="10">
        <v>62</v>
      </c>
      <c r="L105" s="3">
        <f t="shared" si="1"/>
        <v>82251.939999999973</v>
      </c>
      <c r="O105" s="3"/>
      <c r="P105" s="6"/>
    </row>
    <row r="106" spans="1:16" x14ac:dyDescent="0.2">
      <c r="A106" s="1" t="s">
        <v>681</v>
      </c>
      <c r="B106" s="2">
        <v>42972</v>
      </c>
      <c r="C106" s="1" t="s">
        <v>3</v>
      </c>
      <c r="D106" s="1">
        <v>32880</v>
      </c>
      <c r="E106" s="1" t="s">
        <v>4</v>
      </c>
      <c r="F106" s="1" t="s">
        <v>1477</v>
      </c>
      <c r="G106" s="1" t="s">
        <v>101</v>
      </c>
      <c r="H106" s="3">
        <v>464</v>
      </c>
      <c r="I106" s="10">
        <v>63</v>
      </c>
      <c r="L106" s="3">
        <f t="shared" si="1"/>
        <v>82715.939999999973</v>
      </c>
      <c r="O106" s="3"/>
      <c r="P106" s="6"/>
    </row>
    <row r="107" spans="1:16" x14ac:dyDescent="0.2">
      <c r="A107" s="1" t="s">
        <v>1607</v>
      </c>
      <c r="B107" s="2">
        <v>42972</v>
      </c>
      <c r="C107" s="1" t="s">
        <v>3</v>
      </c>
      <c r="D107" s="1">
        <v>32887</v>
      </c>
      <c r="E107" s="1" t="s">
        <v>4</v>
      </c>
      <c r="F107" s="1" t="s">
        <v>1477</v>
      </c>
      <c r="G107" s="1" t="s">
        <v>408</v>
      </c>
      <c r="H107" s="3">
        <v>3320</v>
      </c>
      <c r="I107" s="10">
        <v>64</v>
      </c>
      <c r="L107" s="3">
        <f t="shared" si="1"/>
        <v>86035.939999999973</v>
      </c>
      <c r="O107" s="3"/>
      <c r="P107" s="6"/>
    </row>
    <row r="108" spans="1:16" x14ac:dyDescent="0.2">
      <c r="A108" s="1" t="s">
        <v>211</v>
      </c>
      <c r="B108" s="2">
        <v>42972</v>
      </c>
      <c r="C108" s="1" t="s">
        <v>12</v>
      </c>
      <c r="D108" s="1">
        <v>32893</v>
      </c>
      <c r="E108" s="1" t="s">
        <v>4</v>
      </c>
      <c r="F108" s="1" t="s">
        <v>1477</v>
      </c>
      <c r="G108" s="1" t="s">
        <v>1518</v>
      </c>
      <c r="H108" s="3">
        <v>2843.35</v>
      </c>
      <c r="I108" s="10">
        <v>65</v>
      </c>
      <c r="L108" s="3">
        <f t="shared" si="1"/>
        <v>88879.289999999979</v>
      </c>
      <c r="O108" s="3"/>
      <c r="P108" s="6"/>
    </row>
    <row r="109" spans="1:16" x14ac:dyDescent="0.2">
      <c r="A109" s="1" t="s">
        <v>1608</v>
      </c>
      <c r="B109" s="2">
        <v>42972</v>
      </c>
      <c r="C109" s="1" t="s">
        <v>1609</v>
      </c>
      <c r="D109" s="1">
        <v>32895</v>
      </c>
      <c r="E109" s="1" t="s">
        <v>4</v>
      </c>
      <c r="F109" s="1" t="s">
        <v>1502</v>
      </c>
      <c r="G109" s="1" t="s">
        <v>1610</v>
      </c>
      <c r="H109" s="3">
        <v>111500</v>
      </c>
      <c r="I109" s="10">
        <v>66</v>
      </c>
      <c r="L109" s="3">
        <f t="shared" si="1"/>
        <v>200379.28999999998</v>
      </c>
      <c r="O109" s="3"/>
      <c r="P109" s="6"/>
    </row>
    <row r="110" spans="1:16" x14ac:dyDescent="0.2">
      <c r="A110" s="1" t="s">
        <v>1611</v>
      </c>
      <c r="B110" s="2">
        <v>42972</v>
      </c>
      <c r="C110" s="1" t="s">
        <v>1531</v>
      </c>
      <c r="D110" s="1">
        <v>32901</v>
      </c>
      <c r="E110" s="1" t="s">
        <v>4</v>
      </c>
      <c r="F110" s="1" t="s">
        <v>1502</v>
      </c>
      <c r="G110" s="1" t="s">
        <v>1501</v>
      </c>
      <c r="H110" s="3">
        <v>20234.34</v>
      </c>
      <c r="I110" s="10">
        <v>65</v>
      </c>
      <c r="L110" s="3">
        <f t="shared" si="1"/>
        <v>220613.62999999998</v>
      </c>
      <c r="O110" s="3"/>
      <c r="P110" s="6"/>
    </row>
    <row r="111" spans="1:16" x14ac:dyDescent="0.2">
      <c r="A111" s="1" t="s">
        <v>920</v>
      </c>
      <c r="B111" s="2">
        <v>42973</v>
      </c>
      <c r="C111" s="1" t="s">
        <v>1612</v>
      </c>
      <c r="D111" s="1">
        <v>34188</v>
      </c>
      <c r="E111" s="1" t="s">
        <v>15</v>
      </c>
      <c r="F111" s="1" t="s">
        <v>315</v>
      </c>
      <c r="G111" s="1" t="s">
        <v>17</v>
      </c>
      <c r="J111" s="3">
        <v>199000</v>
      </c>
      <c r="K111" s="11">
        <v>20</v>
      </c>
      <c r="L111" s="3">
        <f t="shared" si="1"/>
        <v>21613.629999999976</v>
      </c>
      <c r="O111" s="3"/>
      <c r="P111" s="6"/>
    </row>
    <row r="112" spans="1:16" x14ac:dyDescent="0.2">
      <c r="A112" s="1" t="s">
        <v>1613</v>
      </c>
      <c r="B112" s="2">
        <v>42973</v>
      </c>
      <c r="C112" s="1" t="s">
        <v>14</v>
      </c>
      <c r="D112" s="1">
        <v>34199</v>
      </c>
      <c r="E112" s="1" t="s">
        <v>15</v>
      </c>
      <c r="F112" s="1" t="s">
        <v>315</v>
      </c>
      <c r="G112" s="1" t="s">
        <v>17</v>
      </c>
      <c r="J112" s="3">
        <v>36500</v>
      </c>
      <c r="K112" s="11">
        <v>21</v>
      </c>
      <c r="L112" s="3">
        <f t="shared" si="1"/>
        <v>-14886.370000000024</v>
      </c>
      <c r="O112" s="3"/>
      <c r="P112" s="6"/>
    </row>
    <row r="113" spans="1:16" x14ac:dyDescent="0.2">
      <c r="A113" s="1" t="s">
        <v>1614</v>
      </c>
      <c r="B113" s="2">
        <v>42973</v>
      </c>
      <c r="C113" s="1" t="s">
        <v>1534</v>
      </c>
      <c r="D113" s="1">
        <v>32906</v>
      </c>
      <c r="E113" s="1" t="s">
        <v>4</v>
      </c>
      <c r="F113" s="1" t="s">
        <v>1502</v>
      </c>
      <c r="G113" s="1" t="s">
        <v>1615</v>
      </c>
      <c r="H113" s="3">
        <v>1099</v>
      </c>
      <c r="I113" s="10">
        <v>67</v>
      </c>
      <c r="L113" s="3">
        <f t="shared" si="1"/>
        <v>-13787.370000000024</v>
      </c>
      <c r="O113" s="3"/>
      <c r="P113" s="6"/>
    </row>
    <row r="114" spans="1:16" x14ac:dyDescent="0.2">
      <c r="A114" s="1" t="s">
        <v>1616</v>
      </c>
      <c r="B114" s="2">
        <v>42973</v>
      </c>
      <c r="C114" s="1" t="s">
        <v>1531</v>
      </c>
      <c r="D114" s="1">
        <v>32909</v>
      </c>
      <c r="E114" s="1" t="s">
        <v>4</v>
      </c>
      <c r="F114" s="1" t="s">
        <v>1502</v>
      </c>
      <c r="G114" s="1" t="s">
        <v>1501</v>
      </c>
      <c r="H114" s="3">
        <v>20349.009999999998</v>
      </c>
      <c r="I114" s="10">
        <v>68</v>
      </c>
      <c r="L114" s="3">
        <f t="shared" si="1"/>
        <v>6561.639999999974</v>
      </c>
      <c r="O114" s="3"/>
      <c r="P114" s="6"/>
    </row>
    <row r="115" spans="1:16" x14ac:dyDescent="0.2">
      <c r="A115" s="1" t="s">
        <v>1617</v>
      </c>
      <c r="B115" s="2">
        <v>42973</v>
      </c>
      <c r="C115" s="1" t="s">
        <v>14</v>
      </c>
      <c r="D115" s="1">
        <v>34192</v>
      </c>
      <c r="E115" s="1" t="s">
        <v>628</v>
      </c>
      <c r="F115" s="1" t="s">
        <v>315</v>
      </c>
      <c r="G115" s="1" t="s">
        <v>1269</v>
      </c>
      <c r="J115" s="3">
        <v>2000</v>
      </c>
      <c r="K115" s="11">
        <v>22</v>
      </c>
      <c r="L115" s="3">
        <f t="shared" si="1"/>
        <v>4561.639999999974</v>
      </c>
      <c r="O115" s="3"/>
      <c r="P115" s="6"/>
    </row>
    <row r="116" spans="1:16" x14ac:dyDescent="0.2">
      <c r="A116" s="1" t="s">
        <v>1618</v>
      </c>
      <c r="B116" s="2">
        <v>42973</v>
      </c>
      <c r="C116" s="1" t="s">
        <v>14</v>
      </c>
      <c r="D116" s="1">
        <v>34195</v>
      </c>
      <c r="E116" s="1" t="s">
        <v>628</v>
      </c>
      <c r="F116" s="1" t="s">
        <v>315</v>
      </c>
      <c r="G116" s="1" t="s">
        <v>1619</v>
      </c>
      <c r="J116" s="3">
        <v>29082.45</v>
      </c>
      <c r="K116" s="11">
        <v>23</v>
      </c>
      <c r="L116" s="3">
        <f t="shared" si="1"/>
        <v>-24520.810000000027</v>
      </c>
      <c r="O116" s="3"/>
      <c r="P116" s="6"/>
    </row>
    <row r="117" spans="1:16" x14ac:dyDescent="0.2">
      <c r="A117" s="1" t="s">
        <v>1307</v>
      </c>
      <c r="B117" s="2">
        <v>42975</v>
      </c>
      <c r="C117" s="1" t="s">
        <v>1573</v>
      </c>
      <c r="D117" s="1">
        <v>32910</v>
      </c>
      <c r="E117" s="1" t="s">
        <v>4</v>
      </c>
      <c r="F117" s="1" t="s">
        <v>1502</v>
      </c>
      <c r="G117" s="1" t="s">
        <v>1620</v>
      </c>
      <c r="H117" s="3">
        <v>5361</v>
      </c>
      <c r="I117" s="10">
        <v>69</v>
      </c>
      <c r="L117" s="3">
        <f t="shared" si="1"/>
        <v>-19159.810000000027</v>
      </c>
      <c r="O117" s="3"/>
      <c r="P117" s="6"/>
    </row>
    <row r="118" spans="1:16" x14ac:dyDescent="0.2">
      <c r="A118" s="1" t="s">
        <v>1621</v>
      </c>
      <c r="B118" s="2">
        <v>42975</v>
      </c>
      <c r="C118" s="1" t="s">
        <v>1506</v>
      </c>
      <c r="D118" s="1">
        <v>32918</v>
      </c>
      <c r="E118" s="1" t="s">
        <v>4</v>
      </c>
      <c r="F118" s="1" t="s">
        <v>1502</v>
      </c>
      <c r="G118" s="1" t="s">
        <v>72</v>
      </c>
      <c r="H118" s="3">
        <v>8539</v>
      </c>
      <c r="I118" s="10">
        <v>70</v>
      </c>
      <c r="L118" s="3">
        <f t="shared" si="1"/>
        <v>-10620.810000000027</v>
      </c>
      <c r="O118" s="3"/>
      <c r="P118" s="6"/>
    </row>
    <row r="119" spans="1:16" x14ac:dyDescent="0.2">
      <c r="A119" s="1" t="s">
        <v>1622</v>
      </c>
      <c r="B119" s="2">
        <v>42975</v>
      </c>
      <c r="C119" s="1" t="s">
        <v>14</v>
      </c>
      <c r="D119" s="1">
        <v>34231</v>
      </c>
      <c r="E119" s="1" t="s">
        <v>15</v>
      </c>
      <c r="F119" s="1" t="s">
        <v>315</v>
      </c>
      <c r="G119" s="1" t="s">
        <v>17</v>
      </c>
      <c r="J119" s="3">
        <v>149000</v>
      </c>
      <c r="K119" s="11">
        <v>24</v>
      </c>
      <c r="L119" s="3">
        <f t="shared" si="1"/>
        <v>-159620.81000000003</v>
      </c>
      <c r="O119" s="3"/>
      <c r="P119" s="6"/>
    </row>
    <row r="120" spans="1:16" x14ac:dyDescent="0.2">
      <c r="A120" s="1" t="s">
        <v>1623</v>
      </c>
      <c r="B120" s="2">
        <v>42975</v>
      </c>
      <c r="C120" s="1" t="s">
        <v>1531</v>
      </c>
      <c r="D120" s="1">
        <v>32921</v>
      </c>
      <c r="E120" s="1" t="s">
        <v>4</v>
      </c>
      <c r="F120" s="1" t="s">
        <v>1502</v>
      </c>
      <c r="G120" s="1" t="s">
        <v>1501</v>
      </c>
      <c r="H120" s="3">
        <v>7269.51</v>
      </c>
      <c r="I120" s="10">
        <v>71</v>
      </c>
      <c r="L120" s="3">
        <f t="shared" si="1"/>
        <v>-152351.30000000002</v>
      </c>
      <c r="O120" s="3"/>
      <c r="P120" s="6"/>
    </row>
    <row r="121" spans="1:16" x14ac:dyDescent="0.2">
      <c r="A121" s="1" t="s">
        <v>1624</v>
      </c>
      <c r="B121" s="2">
        <v>42975</v>
      </c>
      <c r="C121" s="1" t="s">
        <v>3</v>
      </c>
      <c r="D121" s="1">
        <v>32928</v>
      </c>
      <c r="E121" s="1" t="s">
        <v>4</v>
      </c>
      <c r="F121" s="1" t="s">
        <v>1477</v>
      </c>
      <c r="G121" s="1" t="s">
        <v>72</v>
      </c>
      <c r="H121" s="3">
        <v>3065</v>
      </c>
      <c r="I121" s="10">
        <v>72</v>
      </c>
      <c r="L121" s="3">
        <f t="shared" si="1"/>
        <v>-149286.30000000002</v>
      </c>
      <c r="O121" s="3"/>
      <c r="P121" s="6"/>
    </row>
    <row r="122" spans="1:16" x14ac:dyDescent="0.2">
      <c r="A122" s="1" t="s">
        <v>1625</v>
      </c>
      <c r="B122" s="2">
        <v>42975</v>
      </c>
      <c r="C122" s="1" t="s">
        <v>3</v>
      </c>
      <c r="D122" s="1">
        <v>32929</v>
      </c>
      <c r="E122" s="1" t="s">
        <v>4</v>
      </c>
      <c r="F122" s="1" t="s">
        <v>1477</v>
      </c>
      <c r="G122" s="1" t="s">
        <v>72</v>
      </c>
      <c r="H122" s="3">
        <v>1169</v>
      </c>
      <c r="I122" s="10">
        <v>73</v>
      </c>
      <c r="L122" s="3">
        <f t="shared" si="1"/>
        <v>-148117.30000000002</v>
      </c>
      <c r="O122" s="3"/>
      <c r="P122" s="6"/>
    </row>
    <row r="123" spans="1:16" x14ac:dyDescent="0.2">
      <c r="A123" s="1" t="s">
        <v>1315</v>
      </c>
      <c r="B123" s="2">
        <v>42975</v>
      </c>
      <c r="C123" s="1" t="s">
        <v>12</v>
      </c>
      <c r="D123" s="1">
        <v>32932</v>
      </c>
      <c r="E123" s="1" t="s">
        <v>4</v>
      </c>
      <c r="F123" s="1" t="s">
        <v>1477</v>
      </c>
      <c r="G123" s="1" t="s">
        <v>1518</v>
      </c>
      <c r="H123" s="3">
        <v>16326.08</v>
      </c>
      <c r="I123" s="10">
        <v>71</v>
      </c>
      <c r="L123" s="3">
        <f t="shared" si="1"/>
        <v>-131791.22000000003</v>
      </c>
      <c r="O123" s="3"/>
      <c r="P123" s="6"/>
    </row>
    <row r="124" spans="1:16" x14ac:dyDescent="0.2">
      <c r="A124" s="1" t="s">
        <v>1626</v>
      </c>
      <c r="B124" s="2">
        <v>42976</v>
      </c>
      <c r="C124" s="1" t="s">
        <v>1271</v>
      </c>
      <c r="D124" s="1">
        <v>34234</v>
      </c>
      <c r="E124" s="1" t="s">
        <v>15</v>
      </c>
      <c r="F124" s="1" t="s">
        <v>16</v>
      </c>
      <c r="G124" s="1" t="s">
        <v>1627</v>
      </c>
      <c r="H124" s="3">
        <v>182006.13</v>
      </c>
      <c r="I124" s="10">
        <v>74</v>
      </c>
      <c r="L124" s="3">
        <f t="shared" si="1"/>
        <v>50214.909999999974</v>
      </c>
      <c r="O124" s="3"/>
      <c r="P124" s="6"/>
    </row>
    <row r="125" spans="1:16" x14ac:dyDescent="0.2">
      <c r="A125" s="1" t="s">
        <v>1628</v>
      </c>
      <c r="B125" s="2">
        <v>42976</v>
      </c>
      <c r="C125" s="1" t="s">
        <v>14</v>
      </c>
      <c r="D125" s="1">
        <v>34238</v>
      </c>
      <c r="E125" s="1" t="s">
        <v>15</v>
      </c>
      <c r="F125" s="1" t="s">
        <v>315</v>
      </c>
      <c r="G125" s="1" t="s">
        <v>17</v>
      </c>
      <c r="J125" s="3">
        <v>47000</v>
      </c>
      <c r="K125" s="11">
        <v>25</v>
      </c>
      <c r="L125" s="3">
        <f t="shared" si="1"/>
        <v>3214.9099999999744</v>
      </c>
      <c r="O125" s="3"/>
      <c r="P125" s="6"/>
    </row>
    <row r="126" spans="1:16" x14ac:dyDescent="0.2">
      <c r="A126" s="1" t="s">
        <v>1634</v>
      </c>
      <c r="B126" s="2">
        <v>42976</v>
      </c>
      <c r="C126" s="1" t="s">
        <v>1635</v>
      </c>
      <c r="D126" s="1">
        <v>32937</v>
      </c>
      <c r="E126" s="1" t="s">
        <v>216</v>
      </c>
      <c r="F126" s="1" t="s">
        <v>1502</v>
      </c>
      <c r="G126" s="1" t="s">
        <v>1636</v>
      </c>
      <c r="H126" s="3">
        <v>2713</v>
      </c>
      <c r="I126" s="10">
        <v>75</v>
      </c>
      <c r="L126" s="3">
        <f t="shared" si="1"/>
        <v>5927.9099999999744</v>
      </c>
      <c r="O126" s="3"/>
      <c r="P126" s="6"/>
    </row>
    <row r="127" spans="1:16" x14ac:dyDescent="0.2">
      <c r="A127" s="1" t="s">
        <v>1629</v>
      </c>
      <c r="B127" s="2">
        <v>42976</v>
      </c>
      <c r="C127" s="1" t="s">
        <v>1531</v>
      </c>
      <c r="D127" s="1">
        <v>32941</v>
      </c>
      <c r="E127" s="1" t="s">
        <v>4</v>
      </c>
      <c r="F127" s="1" t="s">
        <v>1502</v>
      </c>
      <c r="G127" s="1" t="s">
        <v>1501</v>
      </c>
      <c r="H127" s="3">
        <v>1250.3399999999999</v>
      </c>
      <c r="I127" s="10">
        <v>76</v>
      </c>
      <c r="L127" s="3">
        <f t="shared" si="1"/>
        <v>7178.2499999999745</v>
      </c>
      <c r="O127" s="3"/>
      <c r="P127" s="6"/>
    </row>
    <row r="128" spans="1:16" x14ac:dyDescent="0.2">
      <c r="A128" s="1" t="s">
        <v>1630</v>
      </c>
      <c r="B128" s="2">
        <v>42976</v>
      </c>
      <c r="C128" s="1" t="s">
        <v>3</v>
      </c>
      <c r="D128" s="1">
        <v>32950</v>
      </c>
      <c r="E128" s="1" t="s">
        <v>4</v>
      </c>
      <c r="F128" s="1" t="s">
        <v>1477</v>
      </c>
      <c r="G128" s="1" t="s">
        <v>1631</v>
      </c>
      <c r="H128" s="3">
        <v>2866</v>
      </c>
      <c r="I128" s="10">
        <v>77</v>
      </c>
      <c r="L128" s="3">
        <f t="shared" si="1"/>
        <v>10044.249999999975</v>
      </c>
      <c r="O128" s="3"/>
      <c r="P128" s="6"/>
    </row>
    <row r="129" spans="1:16" x14ac:dyDescent="0.2">
      <c r="A129" s="1" t="s">
        <v>1125</v>
      </c>
      <c r="B129" s="2">
        <v>42976</v>
      </c>
      <c r="C129" s="1" t="s">
        <v>12</v>
      </c>
      <c r="D129" s="1">
        <v>32958</v>
      </c>
      <c r="E129" s="1" t="s">
        <v>4</v>
      </c>
      <c r="F129" s="1" t="s">
        <v>1477</v>
      </c>
      <c r="G129" s="1" t="s">
        <v>1518</v>
      </c>
      <c r="H129" s="3">
        <v>27983.05</v>
      </c>
      <c r="I129" s="10">
        <v>76</v>
      </c>
      <c r="L129" s="3">
        <f t="shared" si="1"/>
        <v>38027.299999999974</v>
      </c>
      <c r="O129" s="3"/>
      <c r="P129" s="6"/>
    </row>
    <row r="130" spans="1:16" x14ac:dyDescent="0.2">
      <c r="A130" s="1" t="s">
        <v>1632</v>
      </c>
      <c r="B130" s="2">
        <v>42977</v>
      </c>
      <c r="C130" s="1" t="s">
        <v>1506</v>
      </c>
      <c r="D130" s="1">
        <v>32962</v>
      </c>
      <c r="E130" s="1" t="s">
        <v>4</v>
      </c>
      <c r="F130" s="1" t="s">
        <v>1502</v>
      </c>
      <c r="G130" s="1" t="s">
        <v>277</v>
      </c>
      <c r="H130" s="3">
        <v>1169</v>
      </c>
      <c r="I130" s="10">
        <v>78</v>
      </c>
      <c r="L130" s="3">
        <f t="shared" si="1"/>
        <v>39196.299999999974</v>
      </c>
      <c r="O130" s="3"/>
      <c r="P130" s="6"/>
    </row>
    <row r="131" spans="1:16" x14ac:dyDescent="0.2">
      <c r="A131" s="1" t="s">
        <v>1633</v>
      </c>
      <c r="B131" s="2">
        <v>42977</v>
      </c>
      <c r="C131" s="1" t="s">
        <v>14</v>
      </c>
      <c r="D131" s="1">
        <v>34274</v>
      </c>
      <c r="E131" s="1" t="s">
        <v>15</v>
      </c>
      <c r="F131" s="1" t="s">
        <v>315</v>
      </c>
      <c r="G131" s="1" t="s">
        <v>17</v>
      </c>
      <c r="J131" s="3">
        <v>35000</v>
      </c>
      <c r="K131" s="11">
        <v>26</v>
      </c>
      <c r="L131" s="3">
        <f t="shared" si="1"/>
        <v>4196.2999999999738</v>
      </c>
      <c r="O131" s="3"/>
      <c r="P131" s="6"/>
    </row>
    <row r="132" spans="1:16" x14ac:dyDescent="0.2">
      <c r="A132" s="1" t="s">
        <v>1637</v>
      </c>
      <c r="B132" s="2">
        <v>42977</v>
      </c>
      <c r="C132" s="1" t="s">
        <v>1531</v>
      </c>
      <c r="D132" s="1">
        <v>32971</v>
      </c>
      <c r="E132" s="1" t="s">
        <v>4</v>
      </c>
      <c r="F132" s="1" t="s">
        <v>1502</v>
      </c>
      <c r="G132" s="1" t="s">
        <v>1501</v>
      </c>
      <c r="H132" s="3">
        <v>2732.01</v>
      </c>
      <c r="I132" s="10">
        <v>79</v>
      </c>
      <c r="L132" s="3">
        <f t="shared" si="1"/>
        <v>6928.309999999974</v>
      </c>
      <c r="O132" s="3"/>
      <c r="P132" s="6"/>
    </row>
    <row r="133" spans="1:16" x14ac:dyDescent="0.2">
      <c r="A133" s="1" t="s">
        <v>1638</v>
      </c>
      <c r="B133" s="2">
        <v>42977</v>
      </c>
      <c r="C133" s="1" t="s">
        <v>44</v>
      </c>
      <c r="D133" s="1">
        <v>32974</v>
      </c>
      <c r="E133" s="1" t="s">
        <v>4</v>
      </c>
      <c r="F133" s="1" t="s">
        <v>1477</v>
      </c>
      <c r="G133" s="1" t="s">
        <v>1639</v>
      </c>
      <c r="H133" s="3">
        <v>286400</v>
      </c>
      <c r="I133" s="10">
        <v>83</v>
      </c>
      <c r="L133" s="3">
        <f t="shared" si="1"/>
        <v>293328.31</v>
      </c>
      <c r="O133" s="3"/>
      <c r="P133" s="6"/>
    </row>
    <row r="134" spans="1:16" x14ac:dyDescent="0.2">
      <c r="A134" s="1" t="s">
        <v>1640</v>
      </c>
      <c r="B134" s="2">
        <v>42977</v>
      </c>
      <c r="C134" s="1" t="s">
        <v>3</v>
      </c>
      <c r="D134" s="1">
        <v>32977</v>
      </c>
      <c r="E134" s="1" t="s">
        <v>4</v>
      </c>
      <c r="F134" s="1" t="s">
        <v>1477</v>
      </c>
      <c r="G134" s="1" t="s">
        <v>1641</v>
      </c>
      <c r="H134" s="3">
        <v>5000</v>
      </c>
      <c r="I134" s="10">
        <v>84</v>
      </c>
      <c r="L134" s="3">
        <f t="shared" ref="L134:L145" si="2">+L133+H134-J134</f>
        <v>298328.31</v>
      </c>
      <c r="O134" s="3"/>
      <c r="P134" s="6"/>
    </row>
    <row r="135" spans="1:16" x14ac:dyDescent="0.2">
      <c r="A135" s="1" t="s">
        <v>1642</v>
      </c>
      <c r="B135" s="2">
        <v>42977</v>
      </c>
      <c r="C135" s="1" t="s">
        <v>3</v>
      </c>
      <c r="D135" s="1">
        <v>32981</v>
      </c>
      <c r="E135" s="1" t="s">
        <v>4</v>
      </c>
      <c r="F135" s="1" t="s">
        <v>1477</v>
      </c>
      <c r="G135" s="1" t="s">
        <v>867</v>
      </c>
      <c r="H135" s="3">
        <v>1169</v>
      </c>
      <c r="I135" s="10">
        <v>85</v>
      </c>
      <c r="L135" s="3">
        <f t="shared" si="2"/>
        <v>299497.31</v>
      </c>
      <c r="O135" s="3"/>
      <c r="P135" s="6"/>
    </row>
    <row r="136" spans="1:16" x14ac:dyDescent="0.2">
      <c r="A136" s="1" t="s">
        <v>1327</v>
      </c>
      <c r="B136" s="2">
        <v>42977</v>
      </c>
      <c r="C136" s="1" t="s">
        <v>3</v>
      </c>
      <c r="D136" s="1">
        <v>32984</v>
      </c>
      <c r="E136" s="1" t="s">
        <v>4</v>
      </c>
      <c r="F136" s="1" t="s">
        <v>1477</v>
      </c>
      <c r="G136" s="1" t="s">
        <v>49</v>
      </c>
      <c r="H136" s="3">
        <v>2065</v>
      </c>
      <c r="I136" s="10">
        <v>86</v>
      </c>
      <c r="L136" s="3">
        <f t="shared" si="2"/>
        <v>301562.31</v>
      </c>
      <c r="O136" s="3"/>
      <c r="P136" s="6"/>
    </row>
    <row r="137" spans="1:16" x14ac:dyDescent="0.2">
      <c r="A137" s="1" t="s">
        <v>1643</v>
      </c>
      <c r="B137" s="2">
        <v>42977</v>
      </c>
      <c r="C137" s="1" t="s">
        <v>12</v>
      </c>
      <c r="D137" s="1">
        <v>32989</v>
      </c>
      <c r="E137" s="1" t="s">
        <v>4</v>
      </c>
      <c r="F137" s="1" t="s">
        <v>1477</v>
      </c>
      <c r="G137" s="1" t="s">
        <v>1518</v>
      </c>
      <c r="H137" s="3">
        <v>3483.27</v>
      </c>
      <c r="I137" s="10">
        <v>79</v>
      </c>
      <c r="L137" s="3">
        <f t="shared" si="2"/>
        <v>305045.58</v>
      </c>
      <c r="O137" s="3"/>
      <c r="P137" s="6"/>
    </row>
    <row r="138" spans="1:16" x14ac:dyDescent="0.2">
      <c r="A138" s="1" t="s">
        <v>1644</v>
      </c>
      <c r="B138" s="2">
        <v>42978</v>
      </c>
      <c r="C138" s="1" t="s">
        <v>1506</v>
      </c>
      <c r="D138" s="1">
        <v>32994</v>
      </c>
      <c r="E138" s="1" t="s">
        <v>4</v>
      </c>
      <c r="F138" s="1" t="s">
        <v>1502</v>
      </c>
      <c r="G138" s="1" t="s">
        <v>731</v>
      </c>
      <c r="H138" s="3">
        <v>2243.7199999999998</v>
      </c>
      <c r="I138" s="10">
        <v>80</v>
      </c>
      <c r="L138" s="3">
        <f t="shared" si="2"/>
        <v>307289.3</v>
      </c>
      <c r="O138" s="3"/>
      <c r="P138" s="6"/>
    </row>
    <row r="139" spans="1:16" x14ac:dyDescent="0.2">
      <c r="A139" s="1" t="s">
        <v>1645</v>
      </c>
      <c r="B139" s="2">
        <v>42978</v>
      </c>
      <c r="C139" s="1" t="s">
        <v>14</v>
      </c>
      <c r="D139" s="1">
        <v>34290</v>
      </c>
      <c r="E139" s="1" t="s">
        <v>15</v>
      </c>
      <c r="F139" s="1" t="s">
        <v>315</v>
      </c>
      <c r="G139" s="1" t="s">
        <v>1646</v>
      </c>
      <c r="J139" s="3">
        <v>301000</v>
      </c>
      <c r="K139" s="11">
        <v>27</v>
      </c>
      <c r="L139" s="3">
        <f t="shared" si="2"/>
        <v>6289.2999999999884</v>
      </c>
      <c r="O139" s="3"/>
      <c r="P139" s="6"/>
    </row>
    <row r="140" spans="1:16" x14ac:dyDescent="0.2">
      <c r="A140" s="1" t="s">
        <v>1647</v>
      </c>
      <c r="B140" s="2">
        <v>42978</v>
      </c>
      <c r="C140" s="1" t="s">
        <v>3</v>
      </c>
      <c r="D140" s="1">
        <v>33003</v>
      </c>
      <c r="E140" s="1" t="s">
        <v>4</v>
      </c>
      <c r="F140" s="1" t="s">
        <v>1477</v>
      </c>
      <c r="G140" s="1" t="s">
        <v>948</v>
      </c>
      <c r="H140" s="3">
        <v>2553</v>
      </c>
      <c r="I140" s="10">
        <v>81</v>
      </c>
      <c r="L140" s="3">
        <f t="shared" si="2"/>
        <v>8842.2999999999884</v>
      </c>
      <c r="O140" s="3"/>
      <c r="P140" s="6"/>
    </row>
    <row r="141" spans="1:16" x14ac:dyDescent="0.2">
      <c r="A141" s="1" t="s">
        <v>270</v>
      </c>
      <c r="B141" s="2">
        <v>42978</v>
      </c>
      <c r="C141" s="1" t="s">
        <v>3</v>
      </c>
      <c r="D141" s="1">
        <v>33004</v>
      </c>
      <c r="E141" s="1" t="s">
        <v>4</v>
      </c>
      <c r="F141" s="1" t="s">
        <v>1477</v>
      </c>
      <c r="G141" s="1" t="s">
        <v>277</v>
      </c>
      <c r="H141" s="3">
        <v>3169</v>
      </c>
      <c r="I141" s="10">
        <v>82</v>
      </c>
      <c r="L141" s="3">
        <f t="shared" si="2"/>
        <v>12011.299999999988</v>
      </c>
      <c r="O141" s="3"/>
      <c r="P141" s="6"/>
    </row>
    <row r="142" spans="1:16" x14ac:dyDescent="0.2">
      <c r="A142" s="1" t="s">
        <v>1648</v>
      </c>
      <c r="B142" s="2">
        <v>42978</v>
      </c>
      <c r="C142" s="1" t="s">
        <v>44</v>
      </c>
      <c r="D142" s="1">
        <v>33005</v>
      </c>
      <c r="E142" s="1" t="s">
        <v>4</v>
      </c>
      <c r="F142" s="1" t="s">
        <v>1477</v>
      </c>
      <c r="G142" s="1" t="s">
        <v>1649</v>
      </c>
      <c r="H142" s="3">
        <v>234500</v>
      </c>
      <c r="L142" s="3">
        <f t="shared" si="2"/>
        <v>246511.3</v>
      </c>
      <c r="O142" s="3"/>
      <c r="P142" s="6"/>
    </row>
    <row r="143" spans="1:16" x14ac:dyDescent="0.2">
      <c r="A143" s="1" t="s">
        <v>1335</v>
      </c>
      <c r="B143" s="2">
        <v>42978</v>
      </c>
      <c r="C143" s="1" t="s">
        <v>12</v>
      </c>
      <c r="D143" s="1">
        <v>33009</v>
      </c>
      <c r="E143" s="1" t="s">
        <v>4</v>
      </c>
      <c r="F143" s="1" t="s">
        <v>1477</v>
      </c>
      <c r="G143" s="1" t="s">
        <v>1518</v>
      </c>
      <c r="H143" s="3">
        <v>13020.14</v>
      </c>
      <c r="L143" s="3">
        <f t="shared" si="2"/>
        <v>259531.44</v>
      </c>
      <c r="O143" s="3"/>
      <c r="P143" s="6"/>
    </row>
    <row r="144" spans="1:16" x14ac:dyDescent="0.2">
      <c r="A144" s="1" t="s">
        <v>1650</v>
      </c>
      <c r="B144" s="2">
        <v>42978</v>
      </c>
      <c r="C144" s="1" t="s">
        <v>935</v>
      </c>
      <c r="D144" s="1">
        <v>34294</v>
      </c>
      <c r="E144" s="1" t="s">
        <v>15</v>
      </c>
      <c r="F144" s="1" t="s">
        <v>16</v>
      </c>
      <c r="G144" s="1" t="s">
        <v>1651</v>
      </c>
      <c r="J144" s="3">
        <v>10036.02</v>
      </c>
      <c r="K144" s="11">
        <v>28</v>
      </c>
      <c r="L144" s="3">
        <f t="shared" si="2"/>
        <v>249495.42</v>
      </c>
      <c r="O144" s="3"/>
      <c r="P144" s="6"/>
    </row>
    <row r="145" spans="8:12" x14ac:dyDescent="0.2">
      <c r="H145" s="3">
        <v>12.39</v>
      </c>
      <c r="I145" s="10">
        <v>91</v>
      </c>
      <c r="L145" s="3">
        <f t="shared" si="2"/>
        <v>249507.81000000003</v>
      </c>
    </row>
  </sheetData>
  <autoFilter ref="A4:O14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5"/>
  <sheetViews>
    <sheetView topLeftCell="A124" workbookViewId="0">
      <selection activeCell="L140" sqref="L14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10.7109375" style="8" bestFit="1" customWidth="1"/>
    <col min="4" max="4" width="5.28515625" style="8" bestFit="1" customWidth="1"/>
    <col min="5" max="5" width="19.140625" style="8" bestFit="1" customWidth="1"/>
    <col min="6" max="6" width="9.28515625" style="8" bestFit="1" customWidth="1"/>
    <col min="7" max="7" width="34.140625" style="8" bestFit="1" customWidth="1"/>
    <col min="8" max="8" width="11.140625" style="3" bestFit="1" customWidth="1"/>
    <col min="9" max="9" width="2.7109375" style="5" bestFit="1" customWidth="1"/>
    <col min="10" max="10" width="11.140625" style="3" bestFit="1" customWidth="1"/>
    <col min="11" max="11" width="2.85546875" style="4" bestFit="1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8" t="s">
        <v>1</v>
      </c>
      <c r="L4" s="3">
        <v>249507.81</v>
      </c>
    </row>
    <row r="5" spans="1:12" x14ac:dyDescent="0.2">
      <c r="A5" s="1" t="s">
        <v>1652</v>
      </c>
      <c r="B5" s="2">
        <v>42979</v>
      </c>
      <c r="C5" s="8" t="s">
        <v>1506</v>
      </c>
      <c r="D5" s="8">
        <v>33011</v>
      </c>
      <c r="E5" s="8" t="s">
        <v>4</v>
      </c>
      <c r="F5" s="8" t="s">
        <v>1502</v>
      </c>
      <c r="G5" s="8" t="s">
        <v>1653</v>
      </c>
      <c r="H5" s="3">
        <v>120000</v>
      </c>
      <c r="I5" s="5">
        <v>1</v>
      </c>
      <c r="L5" s="3">
        <f>+L4+H5-J5</f>
        <v>369507.81</v>
      </c>
    </row>
    <row r="6" spans="1:12" x14ac:dyDescent="0.2">
      <c r="A6" s="1" t="s">
        <v>294</v>
      </c>
      <c r="B6" s="2">
        <v>42979</v>
      </c>
      <c r="C6" s="8" t="s">
        <v>1531</v>
      </c>
      <c r="D6" s="8">
        <v>33013</v>
      </c>
      <c r="E6" s="8" t="s">
        <v>4</v>
      </c>
      <c r="F6" s="8" t="s">
        <v>1502</v>
      </c>
      <c r="G6" s="8" t="s">
        <v>1501</v>
      </c>
      <c r="H6" s="3">
        <v>3118.72</v>
      </c>
      <c r="I6" s="5">
        <v>2</v>
      </c>
      <c r="L6" s="3">
        <f t="shared" ref="L6:L69" si="0">+L5+H6-J6</f>
        <v>372626.52999999997</v>
      </c>
    </row>
    <row r="7" spans="1:12" x14ac:dyDescent="0.2">
      <c r="A7" s="1" t="s">
        <v>1654</v>
      </c>
      <c r="B7" s="2">
        <v>42979</v>
      </c>
      <c r="C7" s="8" t="s">
        <v>14</v>
      </c>
      <c r="D7" s="8">
        <v>34300</v>
      </c>
      <c r="E7" s="8" t="s">
        <v>15</v>
      </c>
      <c r="F7" s="8" t="s">
        <v>315</v>
      </c>
      <c r="G7" s="8" t="s">
        <v>17</v>
      </c>
      <c r="J7" s="3">
        <v>371000</v>
      </c>
      <c r="K7" s="4">
        <v>1</v>
      </c>
      <c r="L7" s="3">
        <f t="shared" si="0"/>
        <v>1626.5299999999697</v>
      </c>
    </row>
    <row r="8" spans="1:12" x14ac:dyDescent="0.2">
      <c r="A8" s="1" t="s">
        <v>1655</v>
      </c>
      <c r="B8" s="2">
        <v>42979</v>
      </c>
      <c r="C8" s="8" t="s">
        <v>12</v>
      </c>
      <c r="D8" s="8">
        <v>33021</v>
      </c>
      <c r="E8" s="8" t="s">
        <v>4</v>
      </c>
      <c r="F8" s="8" t="s">
        <v>1477</v>
      </c>
      <c r="G8" s="8" t="s">
        <v>1518</v>
      </c>
      <c r="H8" s="3">
        <v>10648.3</v>
      </c>
      <c r="I8" s="5">
        <v>2</v>
      </c>
      <c r="L8" s="3">
        <f t="shared" si="0"/>
        <v>12274.829999999969</v>
      </c>
    </row>
    <row r="9" spans="1:12" x14ac:dyDescent="0.2">
      <c r="A9" s="1" t="s">
        <v>1149</v>
      </c>
      <c r="B9" s="2">
        <v>42980</v>
      </c>
      <c r="C9" s="8" t="s">
        <v>12</v>
      </c>
      <c r="D9" s="8">
        <v>33028</v>
      </c>
      <c r="E9" s="8" t="s">
        <v>4</v>
      </c>
      <c r="F9" s="8" t="s">
        <v>1477</v>
      </c>
      <c r="G9" s="8" t="s">
        <v>1518</v>
      </c>
      <c r="H9" s="3">
        <v>2996.57</v>
      </c>
      <c r="I9" s="5">
        <v>3</v>
      </c>
      <c r="L9" s="3">
        <f t="shared" si="0"/>
        <v>15271.399999999969</v>
      </c>
    </row>
    <row r="10" spans="1:12" x14ac:dyDescent="0.2">
      <c r="A10" s="1" t="s">
        <v>1656</v>
      </c>
      <c r="B10" s="2">
        <v>42982</v>
      </c>
      <c r="C10" s="8" t="s">
        <v>3</v>
      </c>
      <c r="D10" s="8">
        <v>33031</v>
      </c>
      <c r="E10" s="8" t="s">
        <v>4</v>
      </c>
      <c r="F10" s="8" t="s">
        <v>1477</v>
      </c>
      <c r="G10" s="8" t="s">
        <v>72</v>
      </c>
      <c r="H10" s="3">
        <v>1099</v>
      </c>
      <c r="I10" s="5">
        <v>4</v>
      </c>
      <c r="L10" s="3">
        <f t="shared" si="0"/>
        <v>16370.399999999969</v>
      </c>
    </row>
    <row r="11" spans="1:12" x14ac:dyDescent="0.2">
      <c r="A11" s="1" t="s">
        <v>1657</v>
      </c>
      <c r="B11" s="2">
        <v>42982</v>
      </c>
      <c r="C11" s="8" t="s">
        <v>1531</v>
      </c>
      <c r="D11" s="8">
        <v>33042</v>
      </c>
      <c r="E11" s="8" t="s">
        <v>4</v>
      </c>
      <c r="F11" s="8" t="s">
        <v>1502</v>
      </c>
      <c r="G11" s="8" t="s">
        <v>1501</v>
      </c>
      <c r="H11" s="3">
        <v>3163.21</v>
      </c>
      <c r="I11" s="5">
        <v>5</v>
      </c>
      <c r="L11" s="3">
        <f t="shared" si="0"/>
        <v>19533.609999999968</v>
      </c>
    </row>
    <row r="12" spans="1:12" x14ac:dyDescent="0.2">
      <c r="A12" s="1" t="s">
        <v>1147</v>
      </c>
      <c r="B12" s="2">
        <v>42983</v>
      </c>
      <c r="C12" s="8" t="s">
        <v>14</v>
      </c>
      <c r="D12" s="8">
        <v>34339</v>
      </c>
      <c r="E12" s="8" t="s">
        <v>15</v>
      </c>
      <c r="F12" s="8" t="s">
        <v>315</v>
      </c>
      <c r="G12" s="8" t="s">
        <v>17</v>
      </c>
      <c r="J12" s="3">
        <v>24000</v>
      </c>
      <c r="K12" s="4">
        <v>2</v>
      </c>
      <c r="L12" s="3">
        <f t="shared" si="0"/>
        <v>-4466.3900000000322</v>
      </c>
    </row>
    <row r="13" spans="1:12" x14ac:dyDescent="0.2">
      <c r="A13" s="1" t="s">
        <v>1658</v>
      </c>
      <c r="B13" s="2">
        <v>42983</v>
      </c>
      <c r="C13" s="8" t="s">
        <v>12</v>
      </c>
      <c r="D13" s="8">
        <v>33047</v>
      </c>
      <c r="E13" s="8" t="s">
        <v>4</v>
      </c>
      <c r="F13" s="8" t="s">
        <v>1477</v>
      </c>
      <c r="G13" s="8" t="s">
        <v>1518</v>
      </c>
      <c r="H13" s="3">
        <v>2989.31</v>
      </c>
      <c r="I13" s="5">
        <v>6</v>
      </c>
      <c r="L13" s="3">
        <f t="shared" si="0"/>
        <v>-1477.0800000000322</v>
      </c>
    </row>
    <row r="14" spans="1:12" x14ac:dyDescent="0.2">
      <c r="A14" s="1" t="s">
        <v>1659</v>
      </c>
      <c r="B14" s="2">
        <v>42983</v>
      </c>
      <c r="C14" s="8" t="s">
        <v>1531</v>
      </c>
      <c r="D14" s="8">
        <v>33054</v>
      </c>
      <c r="E14" s="8" t="s">
        <v>4</v>
      </c>
      <c r="F14" s="8" t="s">
        <v>1502</v>
      </c>
      <c r="G14" s="8" t="s">
        <v>1501</v>
      </c>
      <c r="H14" s="3">
        <v>10134.02</v>
      </c>
      <c r="I14" s="5">
        <v>6</v>
      </c>
      <c r="L14" s="3">
        <f t="shared" si="0"/>
        <v>8656.9399999999678</v>
      </c>
    </row>
    <row r="15" spans="1:12" x14ac:dyDescent="0.2">
      <c r="A15" s="1" t="s">
        <v>1660</v>
      </c>
      <c r="B15" s="2">
        <v>42984</v>
      </c>
      <c r="C15" s="8" t="s">
        <v>35</v>
      </c>
      <c r="D15" s="8">
        <v>33056</v>
      </c>
      <c r="E15" s="8" t="s">
        <v>4</v>
      </c>
      <c r="F15" s="8" t="s">
        <v>1477</v>
      </c>
      <c r="G15" s="8" t="s">
        <v>1661</v>
      </c>
      <c r="H15" s="3">
        <v>188000</v>
      </c>
      <c r="I15" s="5">
        <v>7</v>
      </c>
      <c r="L15" s="3">
        <f t="shared" si="0"/>
        <v>196656.93999999997</v>
      </c>
    </row>
    <row r="16" spans="1:12" x14ac:dyDescent="0.2">
      <c r="A16" s="1" t="s">
        <v>1662</v>
      </c>
      <c r="B16" s="2">
        <v>42984</v>
      </c>
      <c r="C16" s="8" t="s">
        <v>1663</v>
      </c>
      <c r="D16" s="8">
        <v>33058</v>
      </c>
      <c r="E16" s="8" t="s">
        <v>4</v>
      </c>
      <c r="F16" s="8" t="s">
        <v>1477</v>
      </c>
      <c r="G16" s="8" t="s">
        <v>1518</v>
      </c>
      <c r="H16" s="3">
        <v>1451.93</v>
      </c>
      <c r="I16" s="5">
        <v>8</v>
      </c>
      <c r="L16" s="3">
        <f t="shared" si="0"/>
        <v>198108.86999999997</v>
      </c>
    </row>
    <row r="17" spans="1:14" x14ac:dyDescent="0.2">
      <c r="A17" s="1" t="s">
        <v>1664</v>
      </c>
      <c r="B17" s="2">
        <v>42984</v>
      </c>
      <c r="C17" s="8" t="s">
        <v>1665</v>
      </c>
      <c r="D17" s="8">
        <v>33061</v>
      </c>
      <c r="E17" s="8" t="s">
        <v>4</v>
      </c>
      <c r="F17" s="8" t="s">
        <v>1502</v>
      </c>
      <c r="G17" s="8" t="s">
        <v>1666</v>
      </c>
      <c r="H17" s="3">
        <v>100000</v>
      </c>
      <c r="I17" s="5">
        <v>9</v>
      </c>
      <c r="L17" s="3">
        <f t="shared" si="0"/>
        <v>298108.87</v>
      </c>
    </row>
    <row r="18" spans="1:14" x14ac:dyDescent="0.2">
      <c r="A18" s="1" t="s">
        <v>1667</v>
      </c>
      <c r="B18" s="2">
        <v>42984</v>
      </c>
      <c r="C18" s="8" t="s">
        <v>1506</v>
      </c>
      <c r="D18" s="8">
        <v>33062</v>
      </c>
      <c r="E18" s="8" t="s">
        <v>4</v>
      </c>
      <c r="F18" s="8" t="s">
        <v>1502</v>
      </c>
      <c r="G18" s="8" t="s">
        <v>1512</v>
      </c>
      <c r="H18" s="3">
        <v>64943.1</v>
      </c>
      <c r="I18" s="5">
        <v>10</v>
      </c>
      <c r="L18" s="3">
        <f t="shared" si="0"/>
        <v>363051.97</v>
      </c>
    </row>
    <row r="19" spans="1:14" x14ac:dyDescent="0.2">
      <c r="A19" s="1" t="s">
        <v>970</v>
      </c>
      <c r="B19" s="2">
        <v>42984</v>
      </c>
      <c r="C19" s="8" t="s">
        <v>1506</v>
      </c>
      <c r="D19" s="8">
        <v>33064</v>
      </c>
      <c r="E19" s="8" t="s">
        <v>4</v>
      </c>
      <c r="F19" s="8" t="s">
        <v>1502</v>
      </c>
      <c r="G19" s="8" t="s">
        <v>1668</v>
      </c>
      <c r="H19" s="3">
        <v>2434</v>
      </c>
      <c r="I19" s="5">
        <v>11</v>
      </c>
      <c r="L19" s="3">
        <f t="shared" si="0"/>
        <v>365485.97</v>
      </c>
    </row>
    <row r="20" spans="1:14" x14ac:dyDescent="0.2">
      <c r="A20" s="1" t="s">
        <v>974</v>
      </c>
      <c r="B20" s="2">
        <v>42984</v>
      </c>
      <c r="C20" s="8" t="s">
        <v>1669</v>
      </c>
      <c r="D20" s="8">
        <v>33065</v>
      </c>
      <c r="E20" s="8" t="s">
        <v>4</v>
      </c>
      <c r="F20" s="8" t="s">
        <v>1502</v>
      </c>
      <c r="G20" s="8" t="s">
        <v>1670</v>
      </c>
      <c r="H20" s="3">
        <v>215000</v>
      </c>
      <c r="I20" s="5">
        <v>12</v>
      </c>
      <c r="L20" s="3">
        <f t="shared" si="0"/>
        <v>580485.97</v>
      </c>
    </row>
    <row r="21" spans="1:14" x14ac:dyDescent="0.2">
      <c r="A21" s="1" t="s">
        <v>1671</v>
      </c>
      <c r="B21" s="2">
        <v>42984</v>
      </c>
      <c r="C21" s="8" t="s">
        <v>1506</v>
      </c>
      <c r="D21" s="8">
        <v>33066</v>
      </c>
      <c r="E21" s="8" t="s">
        <v>4</v>
      </c>
      <c r="F21" s="8" t="s">
        <v>1502</v>
      </c>
      <c r="G21" s="8" t="s">
        <v>95</v>
      </c>
      <c r="H21" s="3">
        <v>1995</v>
      </c>
      <c r="I21" s="5">
        <v>13</v>
      </c>
      <c r="L21" s="3">
        <f t="shared" si="0"/>
        <v>582480.97</v>
      </c>
    </row>
    <row r="22" spans="1:14" x14ac:dyDescent="0.2">
      <c r="A22" s="1" t="s">
        <v>1672</v>
      </c>
      <c r="B22" s="2">
        <v>42984</v>
      </c>
      <c r="C22" s="8" t="s">
        <v>1673</v>
      </c>
      <c r="D22" s="8">
        <v>33067</v>
      </c>
      <c r="E22" s="8" t="s">
        <v>4</v>
      </c>
      <c r="F22" s="8" t="s">
        <v>1502</v>
      </c>
      <c r="G22" s="8" t="s">
        <v>1666</v>
      </c>
      <c r="H22" s="3">
        <v>100000</v>
      </c>
      <c r="I22" s="5" t="s">
        <v>285</v>
      </c>
      <c r="L22" s="3">
        <f t="shared" si="0"/>
        <v>682480.97</v>
      </c>
    </row>
    <row r="23" spans="1:14" x14ac:dyDescent="0.2">
      <c r="A23" s="1" t="s">
        <v>1674</v>
      </c>
      <c r="B23" s="2">
        <v>42984</v>
      </c>
      <c r="C23" s="8" t="s">
        <v>1665</v>
      </c>
      <c r="D23" s="8">
        <v>33061</v>
      </c>
      <c r="E23" s="8" t="s">
        <v>4</v>
      </c>
      <c r="F23" s="8" t="s">
        <v>1502</v>
      </c>
      <c r="G23" s="8" t="s">
        <v>1675</v>
      </c>
      <c r="J23" s="3">
        <v>100000</v>
      </c>
      <c r="K23" s="4" t="s">
        <v>285</v>
      </c>
      <c r="L23" s="3">
        <f t="shared" si="0"/>
        <v>582480.97</v>
      </c>
    </row>
    <row r="24" spans="1:14" x14ac:dyDescent="0.2">
      <c r="A24" s="1" t="s">
        <v>62</v>
      </c>
      <c r="B24" s="2">
        <v>42984</v>
      </c>
      <c r="C24" s="8" t="s">
        <v>1531</v>
      </c>
      <c r="D24" s="8">
        <v>33069</v>
      </c>
      <c r="E24" s="8" t="s">
        <v>4</v>
      </c>
      <c r="F24" s="8" t="s">
        <v>1502</v>
      </c>
      <c r="G24" s="8" t="s">
        <v>1501</v>
      </c>
      <c r="H24" s="3">
        <v>16137</v>
      </c>
      <c r="I24" s="5">
        <v>8</v>
      </c>
      <c r="L24" s="3">
        <f t="shared" si="0"/>
        <v>598617.97</v>
      </c>
    </row>
    <row r="25" spans="1:14" x14ac:dyDescent="0.2">
      <c r="A25" s="1" t="s">
        <v>1140</v>
      </c>
      <c r="B25" s="2">
        <v>42984</v>
      </c>
      <c r="C25" s="8" t="s">
        <v>14</v>
      </c>
      <c r="D25" s="8">
        <v>34589</v>
      </c>
      <c r="E25" s="8" t="s">
        <v>15</v>
      </c>
      <c r="F25" s="8" t="s">
        <v>16</v>
      </c>
      <c r="G25" s="8" t="s">
        <v>1676</v>
      </c>
      <c r="J25" s="3">
        <v>480000</v>
      </c>
      <c r="K25" s="4">
        <v>3</v>
      </c>
      <c r="L25" s="3">
        <f t="shared" si="0"/>
        <v>118617.96999999997</v>
      </c>
    </row>
    <row r="26" spans="1:14" x14ac:dyDescent="0.2">
      <c r="A26" s="1" t="s">
        <v>1677</v>
      </c>
      <c r="B26" s="2">
        <v>42985</v>
      </c>
      <c r="C26" s="8" t="s">
        <v>35</v>
      </c>
      <c r="D26" s="8">
        <v>33075</v>
      </c>
      <c r="E26" s="8" t="s">
        <v>4</v>
      </c>
      <c r="F26" s="8" t="s">
        <v>1477</v>
      </c>
      <c r="G26" s="8" t="s">
        <v>1678</v>
      </c>
      <c r="H26" s="3">
        <v>62000</v>
      </c>
      <c r="I26" s="5">
        <v>14</v>
      </c>
      <c r="L26" s="3">
        <f t="shared" si="0"/>
        <v>180617.96999999997</v>
      </c>
    </row>
    <row r="27" spans="1:14" x14ac:dyDescent="0.2">
      <c r="A27" s="1" t="s">
        <v>1679</v>
      </c>
      <c r="B27" s="2">
        <v>42985</v>
      </c>
      <c r="C27" s="8" t="s">
        <v>35</v>
      </c>
      <c r="D27" s="8">
        <v>33076</v>
      </c>
      <c r="E27" s="8" t="s">
        <v>4</v>
      </c>
      <c r="F27" s="8" t="s">
        <v>1477</v>
      </c>
      <c r="G27" s="8" t="s">
        <v>1680</v>
      </c>
      <c r="H27" s="3">
        <v>8707.57</v>
      </c>
      <c r="I27" s="5">
        <v>15</v>
      </c>
      <c r="L27" s="3">
        <f t="shared" si="0"/>
        <v>189325.53999999998</v>
      </c>
    </row>
    <row r="28" spans="1:14" x14ac:dyDescent="0.2">
      <c r="A28" s="1" t="s">
        <v>1681</v>
      </c>
      <c r="B28" s="2">
        <v>42985</v>
      </c>
      <c r="C28" s="8" t="s">
        <v>35</v>
      </c>
      <c r="D28" s="8">
        <v>33077</v>
      </c>
      <c r="E28" s="8" t="s">
        <v>4</v>
      </c>
      <c r="F28" s="8" t="s">
        <v>1477</v>
      </c>
      <c r="G28" s="8" t="s">
        <v>1682</v>
      </c>
      <c r="H28" s="3">
        <v>3320</v>
      </c>
      <c r="I28" s="5">
        <v>16</v>
      </c>
      <c r="L28" s="3">
        <f t="shared" si="0"/>
        <v>192645.53999999998</v>
      </c>
    </row>
    <row r="29" spans="1:14" x14ac:dyDescent="0.2">
      <c r="A29" s="1" t="s">
        <v>983</v>
      </c>
      <c r="B29" s="2">
        <v>42985</v>
      </c>
      <c r="C29" s="8" t="s">
        <v>12</v>
      </c>
      <c r="D29" s="8">
        <v>33080</v>
      </c>
      <c r="E29" s="8" t="s">
        <v>4</v>
      </c>
      <c r="F29" s="8" t="s">
        <v>1477</v>
      </c>
      <c r="G29" s="8" t="s">
        <v>1518</v>
      </c>
      <c r="H29" s="3">
        <v>12114.43</v>
      </c>
      <c r="I29" s="5">
        <v>17</v>
      </c>
      <c r="L29" s="3">
        <f t="shared" si="0"/>
        <v>204759.96999999997</v>
      </c>
      <c r="M29" s="3"/>
      <c r="N29" s="6"/>
    </row>
    <row r="30" spans="1:14" x14ac:dyDescent="0.2">
      <c r="A30" s="1" t="s">
        <v>533</v>
      </c>
      <c r="B30" s="2">
        <v>42985</v>
      </c>
      <c r="C30" s="8" t="s">
        <v>14</v>
      </c>
      <c r="D30" s="8">
        <v>34382</v>
      </c>
      <c r="E30" s="8" t="s">
        <v>15</v>
      </c>
      <c r="F30" s="8" t="s">
        <v>315</v>
      </c>
      <c r="G30" s="8" t="s">
        <v>17</v>
      </c>
      <c r="J30" s="3">
        <v>201000</v>
      </c>
      <c r="K30" s="4">
        <v>4</v>
      </c>
      <c r="L30" s="3">
        <f t="shared" si="0"/>
        <v>3759.9699999999721</v>
      </c>
    </row>
    <row r="31" spans="1:14" x14ac:dyDescent="0.2">
      <c r="A31" s="1" t="s">
        <v>985</v>
      </c>
      <c r="B31" s="2">
        <v>42985</v>
      </c>
      <c r="C31" s="8" t="s">
        <v>1531</v>
      </c>
      <c r="D31" s="8">
        <v>33086</v>
      </c>
      <c r="E31" s="8" t="s">
        <v>4</v>
      </c>
      <c r="F31" s="8" t="s">
        <v>1502</v>
      </c>
      <c r="G31" s="8" t="s">
        <v>1501</v>
      </c>
      <c r="H31" s="3">
        <v>6266.99</v>
      </c>
      <c r="I31" s="5">
        <v>17</v>
      </c>
      <c r="L31" s="3">
        <f t="shared" si="0"/>
        <v>10026.959999999972</v>
      </c>
    </row>
    <row r="32" spans="1:14" x14ac:dyDescent="0.2">
      <c r="A32" s="1" t="s">
        <v>1203</v>
      </c>
      <c r="B32" s="2">
        <v>42986</v>
      </c>
      <c r="C32" s="8" t="s">
        <v>3</v>
      </c>
      <c r="D32" s="8">
        <v>34</v>
      </c>
      <c r="E32" s="8" t="s">
        <v>4</v>
      </c>
      <c r="F32" s="8" t="s">
        <v>1477</v>
      </c>
      <c r="G32" s="8" t="s">
        <v>1512</v>
      </c>
      <c r="H32" s="3">
        <v>9000</v>
      </c>
      <c r="I32" s="5">
        <v>18</v>
      </c>
      <c r="L32" s="3">
        <f t="shared" si="0"/>
        <v>19026.95999999997</v>
      </c>
    </row>
    <row r="33" spans="1:12" x14ac:dyDescent="0.2">
      <c r="A33" s="1" t="s">
        <v>1526</v>
      </c>
      <c r="B33" s="2">
        <v>42986</v>
      </c>
      <c r="C33" s="8" t="s">
        <v>35</v>
      </c>
      <c r="D33" s="8">
        <v>33089</v>
      </c>
      <c r="E33" s="8" t="s">
        <v>4</v>
      </c>
      <c r="F33" s="8" t="s">
        <v>1477</v>
      </c>
      <c r="G33" s="8" t="s">
        <v>1666</v>
      </c>
      <c r="H33" s="3">
        <v>94900</v>
      </c>
      <c r="I33" s="5">
        <v>19</v>
      </c>
      <c r="L33" s="3">
        <f t="shared" si="0"/>
        <v>113926.95999999996</v>
      </c>
    </row>
    <row r="34" spans="1:12" x14ac:dyDescent="0.2">
      <c r="A34" s="1" t="s">
        <v>76</v>
      </c>
      <c r="B34" s="2">
        <v>42986</v>
      </c>
      <c r="C34" s="8" t="s">
        <v>35</v>
      </c>
      <c r="D34" s="8">
        <v>33091</v>
      </c>
      <c r="E34" s="8" t="s">
        <v>4</v>
      </c>
      <c r="F34" s="8" t="s">
        <v>1477</v>
      </c>
      <c r="G34" s="8" t="s">
        <v>1683</v>
      </c>
      <c r="H34" s="3">
        <v>202500</v>
      </c>
      <c r="I34" s="5">
        <v>20</v>
      </c>
      <c r="L34" s="3">
        <f t="shared" si="0"/>
        <v>316426.95999999996</v>
      </c>
    </row>
    <row r="35" spans="1:12" x14ac:dyDescent="0.2">
      <c r="A35" s="1" t="s">
        <v>77</v>
      </c>
      <c r="B35" s="2">
        <v>42986</v>
      </c>
      <c r="C35" s="8" t="s">
        <v>12</v>
      </c>
      <c r="D35" s="8">
        <v>33093</v>
      </c>
      <c r="E35" s="8" t="s">
        <v>4</v>
      </c>
      <c r="F35" s="8" t="s">
        <v>1477</v>
      </c>
      <c r="G35" s="8" t="s">
        <v>1518</v>
      </c>
      <c r="H35" s="3">
        <v>20528.39</v>
      </c>
      <c r="I35" s="5">
        <v>21</v>
      </c>
      <c r="L35" s="3">
        <f t="shared" si="0"/>
        <v>336955.35</v>
      </c>
    </row>
    <row r="36" spans="1:12" x14ac:dyDescent="0.2">
      <c r="A36" s="1" t="s">
        <v>1684</v>
      </c>
      <c r="B36" s="2">
        <v>42986</v>
      </c>
      <c r="C36" s="8" t="s">
        <v>14</v>
      </c>
      <c r="D36" s="8">
        <v>34389</v>
      </c>
      <c r="E36" s="8" t="s">
        <v>15</v>
      </c>
      <c r="F36" s="8" t="s">
        <v>315</v>
      </c>
      <c r="G36" s="8" t="s">
        <v>17</v>
      </c>
      <c r="J36" s="3">
        <v>100000</v>
      </c>
      <c r="K36" s="4">
        <v>5</v>
      </c>
      <c r="L36" s="3">
        <f t="shared" si="0"/>
        <v>236955.34999999998</v>
      </c>
    </row>
    <row r="37" spans="1:12" x14ac:dyDescent="0.2">
      <c r="A37" s="1" t="s">
        <v>1685</v>
      </c>
      <c r="B37" s="2">
        <v>42986</v>
      </c>
      <c r="C37" s="8" t="s">
        <v>14</v>
      </c>
      <c r="D37" s="8">
        <v>34390</v>
      </c>
      <c r="E37" s="8" t="s">
        <v>15</v>
      </c>
      <c r="F37" s="8" t="s">
        <v>315</v>
      </c>
      <c r="G37" s="8" t="s">
        <v>17</v>
      </c>
      <c r="J37" s="3">
        <v>324000</v>
      </c>
      <c r="K37" s="4">
        <v>6</v>
      </c>
      <c r="L37" s="3">
        <f t="shared" si="0"/>
        <v>-87044.650000000023</v>
      </c>
    </row>
    <row r="38" spans="1:12" x14ac:dyDescent="0.2">
      <c r="A38" s="1" t="s">
        <v>1686</v>
      </c>
      <c r="B38" s="2">
        <v>42986</v>
      </c>
      <c r="C38" s="8" t="s">
        <v>1506</v>
      </c>
      <c r="D38" s="8">
        <v>33099</v>
      </c>
      <c r="E38" s="8" t="s">
        <v>4</v>
      </c>
      <c r="F38" s="8" t="s">
        <v>1502</v>
      </c>
      <c r="G38" s="8" t="s">
        <v>49</v>
      </c>
      <c r="H38" s="3">
        <v>1995.01</v>
      </c>
      <c r="I38" s="5">
        <v>22</v>
      </c>
      <c r="L38" s="3">
        <f t="shared" si="0"/>
        <v>-85049.640000000029</v>
      </c>
    </row>
    <row r="39" spans="1:12" x14ac:dyDescent="0.2">
      <c r="A39" s="1" t="s">
        <v>1687</v>
      </c>
      <c r="B39" s="2">
        <v>42986</v>
      </c>
      <c r="C39" s="8" t="s">
        <v>1673</v>
      </c>
      <c r="D39" s="8">
        <v>33101</v>
      </c>
      <c r="E39" s="8" t="s">
        <v>4</v>
      </c>
      <c r="F39" s="8" t="s">
        <v>1502</v>
      </c>
      <c r="G39" s="8" t="s">
        <v>1688</v>
      </c>
      <c r="H39" s="3">
        <v>100000</v>
      </c>
      <c r="I39" s="5">
        <v>23</v>
      </c>
      <c r="L39" s="3">
        <f t="shared" si="0"/>
        <v>14950.359999999971</v>
      </c>
    </row>
    <row r="40" spans="1:12" x14ac:dyDescent="0.2">
      <c r="A40" s="1" t="s">
        <v>1215</v>
      </c>
      <c r="B40" s="2">
        <v>42986</v>
      </c>
      <c r="C40" s="8" t="s">
        <v>1506</v>
      </c>
      <c r="D40" s="8">
        <v>33102</v>
      </c>
      <c r="E40" s="8" t="s">
        <v>4</v>
      </c>
      <c r="F40" s="8" t="s">
        <v>1502</v>
      </c>
      <c r="G40" s="8" t="s">
        <v>49</v>
      </c>
      <c r="H40" s="3">
        <v>4395</v>
      </c>
      <c r="I40" s="5">
        <v>24</v>
      </c>
      <c r="L40" s="3">
        <f t="shared" si="0"/>
        <v>19345.359999999971</v>
      </c>
    </row>
    <row r="41" spans="1:12" x14ac:dyDescent="0.2">
      <c r="A41" s="1" t="s">
        <v>826</v>
      </c>
      <c r="B41" s="2">
        <v>42986</v>
      </c>
      <c r="C41" s="8" t="s">
        <v>1506</v>
      </c>
      <c r="D41" s="8">
        <v>33103</v>
      </c>
      <c r="E41" s="8" t="s">
        <v>4</v>
      </c>
      <c r="F41" s="8" t="s">
        <v>1502</v>
      </c>
      <c r="G41" s="8" t="s">
        <v>1689</v>
      </c>
      <c r="H41" s="3">
        <v>1169</v>
      </c>
      <c r="I41" s="5">
        <v>25</v>
      </c>
      <c r="L41" s="3">
        <f t="shared" si="0"/>
        <v>20514.359999999971</v>
      </c>
    </row>
    <row r="42" spans="1:12" x14ac:dyDescent="0.2">
      <c r="A42" s="1" t="s">
        <v>1690</v>
      </c>
      <c r="B42" s="2">
        <v>42986</v>
      </c>
      <c r="C42" s="8" t="s">
        <v>1531</v>
      </c>
      <c r="D42" s="8">
        <v>33107</v>
      </c>
      <c r="E42" s="8" t="s">
        <v>4</v>
      </c>
      <c r="F42" s="8" t="s">
        <v>1502</v>
      </c>
      <c r="G42" s="8" t="s">
        <v>1501</v>
      </c>
      <c r="H42" s="3">
        <v>11888.98</v>
      </c>
      <c r="I42" s="5">
        <v>21</v>
      </c>
      <c r="L42" s="3">
        <f t="shared" si="0"/>
        <v>32403.339999999971</v>
      </c>
    </row>
    <row r="43" spans="1:12" x14ac:dyDescent="0.2">
      <c r="A43" s="1" t="s">
        <v>992</v>
      </c>
      <c r="B43" s="2">
        <v>42987</v>
      </c>
      <c r="C43" s="8" t="s">
        <v>1506</v>
      </c>
      <c r="D43" s="8">
        <v>33118</v>
      </c>
      <c r="E43" s="8" t="s">
        <v>4</v>
      </c>
      <c r="F43" s="8" t="s">
        <v>1502</v>
      </c>
      <c r="G43" s="8" t="s">
        <v>1349</v>
      </c>
      <c r="H43" s="3">
        <v>1970</v>
      </c>
      <c r="I43" s="5">
        <v>26</v>
      </c>
      <c r="L43" s="3">
        <f t="shared" si="0"/>
        <v>34373.339999999967</v>
      </c>
    </row>
    <row r="44" spans="1:12" x14ac:dyDescent="0.2">
      <c r="A44" s="1" t="s">
        <v>1691</v>
      </c>
      <c r="B44" s="2">
        <v>42987</v>
      </c>
      <c r="C44" s="8" t="s">
        <v>1534</v>
      </c>
      <c r="D44" s="8">
        <v>33120</v>
      </c>
      <c r="E44" s="8" t="s">
        <v>4</v>
      </c>
      <c r="F44" s="8" t="s">
        <v>1502</v>
      </c>
      <c r="G44" s="8" t="s">
        <v>1692</v>
      </c>
      <c r="H44" s="3">
        <v>2040</v>
      </c>
      <c r="I44" s="5">
        <v>27</v>
      </c>
      <c r="L44" s="3">
        <f t="shared" si="0"/>
        <v>36413.339999999967</v>
      </c>
    </row>
    <row r="45" spans="1:12" x14ac:dyDescent="0.2">
      <c r="A45" s="1" t="s">
        <v>1693</v>
      </c>
      <c r="B45" s="2">
        <v>42987</v>
      </c>
      <c r="C45" s="8" t="s">
        <v>1531</v>
      </c>
      <c r="D45" s="8">
        <v>33125</v>
      </c>
      <c r="E45" s="8" t="s">
        <v>4</v>
      </c>
      <c r="F45" s="8" t="s">
        <v>1502</v>
      </c>
      <c r="G45" s="8" t="s">
        <v>1501</v>
      </c>
      <c r="H45" s="3">
        <v>25958.81</v>
      </c>
      <c r="I45" s="5">
        <v>28</v>
      </c>
      <c r="L45" s="3">
        <f t="shared" si="0"/>
        <v>62372.149999999965</v>
      </c>
    </row>
    <row r="46" spans="1:12" x14ac:dyDescent="0.2">
      <c r="A46" s="1" t="s">
        <v>85</v>
      </c>
      <c r="B46" s="2">
        <v>42988</v>
      </c>
      <c r="C46" s="8" t="s">
        <v>12</v>
      </c>
      <c r="D46" s="8">
        <v>33126</v>
      </c>
      <c r="E46" s="8" t="s">
        <v>4</v>
      </c>
      <c r="F46" s="8" t="s">
        <v>1477</v>
      </c>
      <c r="G46" s="8" t="s">
        <v>1518</v>
      </c>
      <c r="H46" s="3">
        <v>5000</v>
      </c>
      <c r="I46" s="5">
        <v>29</v>
      </c>
      <c r="L46" s="3">
        <f t="shared" si="0"/>
        <v>67372.149999999965</v>
      </c>
    </row>
    <row r="47" spans="1:12" x14ac:dyDescent="0.2">
      <c r="A47" s="1" t="s">
        <v>1694</v>
      </c>
      <c r="B47" s="2">
        <v>42989</v>
      </c>
      <c r="C47" s="8" t="s">
        <v>1695</v>
      </c>
      <c r="D47" s="8">
        <v>34400</v>
      </c>
      <c r="E47" s="8" t="s">
        <v>15</v>
      </c>
      <c r="F47" s="8" t="s">
        <v>315</v>
      </c>
      <c r="G47" s="8" t="s">
        <v>17</v>
      </c>
      <c r="J47" s="3">
        <v>64000</v>
      </c>
      <c r="K47" s="4">
        <v>7</v>
      </c>
      <c r="L47" s="3">
        <f t="shared" si="0"/>
        <v>3372.1499999999651</v>
      </c>
    </row>
    <row r="48" spans="1:12" x14ac:dyDescent="0.2">
      <c r="A48" s="1" t="s">
        <v>1696</v>
      </c>
      <c r="B48" s="2">
        <v>42989</v>
      </c>
      <c r="C48" s="8" t="s">
        <v>1531</v>
      </c>
      <c r="D48" s="8">
        <v>33132</v>
      </c>
      <c r="E48" s="8" t="s">
        <v>4</v>
      </c>
      <c r="F48" s="8" t="s">
        <v>1502</v>
      </c>
      <c r="G48" s="8" t="s">
        <v>1501</v>
      </c>
      <c r="H48" s="3">
        <v>725.19</v>
      </c>
      <c r="I48" s="5">
        <v>30</v>
      </c>
      <c r="L48" s="3">
        <f t="shared" si="0"/>
        <v>4097.3399999999656</v>
      </c>
    </row>
    <row r="49" spans="1:12" x14ac:dyDescent="0.2">
      <c r="A49" s="1" t="s">
        <v>1697</v>
      </c>
      <c r="B49" s="2">
        <v>42989</v>
      </c>
      <c r="C49" s="8" t="s">
        <v>3</v>
      </c>
      <c r="D49" s="8">
        <v>33135</v>
      </c>
      <c r="E49" s="8" t="s">
        <v>4</v>
      </c>
      <c r="F49" s="8" t="s">
        <v>1477</v>
      </c>
      <c r="G49" s="8" t="s">
        <v>72</v>
      </c>
      <c r="H49" s="3">
        <v>1169</v>
      </c>
      <c r="I49" s="5">
        <v>31</v>
      </c>
      <c r="L49" s="3">
        <f t="shared" si="0"/>
        <v>5266.3399999999656</v>
      </c>
    </row>
    <row r="50" spans="1:12" x14ac:dyDescent="0.2">
      <c r="A50" s="1" t="s">
        <v>1698</v>
      </c>
      <c r="B50" s="2">
        <v>42989</v>
      </c>
      <c r="C50" s="8" t="s">
        <v>12</v>
      </c>
      <c r="D50" s="8">
        <v>33138</v>
      </c>
      <c r="E50" s="8" t="s">
        <v>4</v>
      </c>
      <c r="F50" s="8" t="s">
        <v>1477</v>
      </c>
      <c r="G50" s="8" t="s">
        <v>1518</v>
      </c>
      <c r="H50" s="3">
        <v>8296.4500000000007</v>
      </c>
      <c r="I50" s="5">
        <v>30</v>
      </c>
      <c r="L50" s="3">
        <f t="shared" si="0"/>
        <v>13562.789999999966</v>
      </c>
    </row>
    <row r="51" spans="1:12" x14ac:dyDescent="0.2">
      <c r="A51" s="1" t="s">
        <v>1699</v>
      </c>
      <c r="B51" s="2">
        <v>42990</v>
      </c>
      <c r="C51" s="8" t="s">
        <v>1506</v>
      </c>
      <c r="D51" s="8">
        <v>33146</v>
      </c>
      <c r="E51" s="8" t="s">
        <v>4</v>
      </c>
      <c r="F51" s="8" t="s">
        <v>1502</v>
      </c>
      <c r="G51" s="8" t="s">
        <v>84</v>
      </c>
      <c r="H51" s="3">
        <v>1995.1</v>
      </c>
      <c r="I51" s="5">
        <v>32</v>
      </c>
      <c r="L51" s="3">
        <f t="shared" si="0"/>
        <v>15557.889999999967</v>
      </c>
    </row>
    <row r="52" spans="1:12" x14ac:dyDescent="0.2">
      <c r="A52" s="1" t="s">
        <v>1377</v>
      </c>
      <c r="B52" s="2">
        <v>42990</v>
      </c>
      <c r="C52" s="8" t="s">
        <v>1506</v>
      </c>
      <c r="D52" s="8">
        <v>33148</v>
      </c>
      <c r="E52" s="8" t="s">
        <v>4</v>
      </c>
      <c r="F52" s="8" t="s">
        <v>1502</v>
      </c>
      <c r="G52" s="8" t="s">
        <v>1700</v>
      </c>
      <c r="H52" s="3">
        <v>1099</v>
      </c>
      <c r="I52" s="5">
        <v>33</v>
      </c>
      <c r="L52" s="3">
        <f t="shared" si="0"/>
        <v>16656.889999999967</v>
      </c>
    </row>
    <row r="53" spans="1:12" x14ac:dyDescent="0.2">
      <c r="A53" s="1" t="s">
        <v>1016</v>
      </c>
      <c r="B53" s="2">
        <v>42990</v>
      </c>
      <c r="C53" s="8" t="s">
        <v>1673</v>
      </c>
      <c r="D53" s="8">
        <v>33149</v>
      </c>
      <c r="E53" s="8" t="s">
        <v>4</v>
      </c>
      <c r="F53" s="8" t="s">
        <v>1502</v>
      </c>
      <c r="G53" s="8" t="s">
        <v>1701</v>
      </c>
      <c r="H53" s="3">
        <v>90000</v>
      </c>
      <c r="I53" s="5">
        <v>34</v>
      </c>
      <c r="L53" s="3">
        <f t="shared" si="0"/>
        <v>106656.88999999997</v>
      </c>
    </row>
    <row r="54" spans="1:12" x14ac:dyDescent="0.2">
      <c r="A54" s="1" t="s">
        <v>1702</v>
      </c>
      <c r="B54" s="2">
        <v>42990</v>
      </c>
      <c r="C54" s="8" t="s">
        <v>12</v>
      </c>
      <c r="D54" s="8">
        <v>33159</v>
      </c>
      <c r="E54" s="8" t="s">
        <v>4</v>
      </c>
      <c r="F54" s="8" t="s">
        <v>1477</v>
      </c>
      <c r="G54" s="8" t="s">
        <v>1518</v>
      </c>
      <c r="H54" s="3">
        <v>16743.02</v>
      </c>
      <c r="I54" s="5">
        <v>35</v>
      </c>
      <c r="L54" s="3">
        <f t="shared" si="0"/>
        <v>123399.90999999997</v>
      </c>
    </row>
    <row r="55" spans="1:12" x14ac:dyDescent="0.2">
      <c r="A55" s="1" t="s">
        <v>1703</v>
      </c>
      <c r="B55" s="2">
        <v>42990</v>
      </c>
      <c r="C55" s="8" t="s">
        <v>14</v>
      </c>
      <c r="D55" s="8">
        <v>34413</v>
      </c>
      <c r="E55" s="8" t="s">
        <v>15</v>
      </c>
      <c r="F55" s="8" t="s">
        <v>16</v>
      </c>
      <c r="G55" s="8" t="s">
        <v>17</v>
      </c>
      <c r="J55" s="3">
        <v>103000</v>
      </c>
      <c r="K55" s="4">
        <v>8</v>
      </c>
      <c r="L55" s="3">
        <f t="shared" si="0"/>
        <v>20399.909999999974</v>
      </c>
    </row>
    <row r="56" spans="1:12" x14ac:dyDescent="0.2">
      <c r="A56" s="1" t="s">
        <v>1031</v>
      </c>
      <c r="B56" s="2">
        <v>42991</v>
      </c>
      <c r="C56" s="8" t="s">
        <v>1506</v>
      </c>
      <c r="D56" s="8">
        <v>33164</v>
      </c>
      <c r="E56" s="8" t="s">
        <v>4</v>
      </c>
      <c r="F56" s="8" t="s">
        <v>1502</v>
      </c>
      <c r="G56" s="8" t="s">
        <v>1704</v>
      </c>
      <c r="H56" s="3">
        <v>1970</v>
      </c>
      <c r="I56" s="5">
        <v>36</v>
      </c>
      <c r="L56" s="3">
        <f t="shared" si="0"/>
        <v>22369.909999999974</v>
      </c>
    </row>
    <row r="57" spans="1:12" x14ac:dyDescent="0.2">
      <c r="A57" s="1" t="s">
        <v>1032</v>
      </c>
      <c r="B57" s="2">
        <v>42991</v>
      </c>
      <c r="C57" s="8" t="s">
        <v>1705</v>
      </c>
      <c r="D57" s="8">
        <v>33165</v>
      </c>
      <c r="E57" s="8" t="s">
        <v>4</v>
      </c>
      <c r="F57" s="8" t="s">
        <v>1502</v>
      </c>
      <c r="G57" s="8" t="s">
        <v>1501</v>
      </c>
      <c r="H57" s="3">
        <v>4464.99</v>
      </c>
      <c r="I57" s="5">
        <v>37</v>
      </c>
      <c r="L57" s="3">
        <f t="shared" si="0"/>
        <v>26834.899999999972</v>
      </c>
    </row>
    <row r="58" spans="1:12" x14ac:dyDescent="0.2">
      <c r="A58" s="1" t="s">
        <v>578</v>
      </c>
      <c r="B58" s="2">
        <v>42991</v>
      </c>
      <c r="C58" s="8" t="s">
        <v>3</v>
      </c>
      <c r="D58" s="8">
        <v>33171</v>
      </c>
      <c r="E58" s="8" t="s">
        <v>4</v>
      </c>
      <c r="F58" s="8" t="s">
        <v>1477</v>
      </c>
      <c r="G58" s="8" t="s">
        <v>1706</v>
      </c>
      <c r="H58" s="3">
        <v>629800</v>
      </c>
      <c r="I58" s="5">
        <v>38</v>
      </c>
      <c r="L58" s="3">
        <f t="shared" si="0"/>
        <v>656634.9</v>
      </c>
    </row>
    <row r="59" spans="1:12" x14ac:dyDescent="0.2">
      <c r="A59" s="1" t="s">
        <v>1707</v>
      </c>
      <c r="B59" s="2">
        <v>42991</v>
      </c>
      <c r="C59" s="8" t="s">
        <v>14</v>
      </c>
      <c r="D59" s="8">
        <v>34415</v>
      </c>
      <c r="E59" s="8" t="s">
        <v>15</v>
      </c>
      <c r="F59" s="8" t="s">
        <v>315</v>
      </c>
      <c r="G59" s="8" t="s">
        <v>17</v>
      </c>
      <c r="J59" s="3">
        <v>589000</v>
      </c>
      <c r="K59" s="4">
        <v>9</v>
      </c>
      <c r="L59" s="3">
        <f t="shared" si="0"/>
        <v>67634.900000000023</v>
      </c>
    </row>
    <row r="60" spans="1:12" x14ac:dyDescent="0.2">
      <c r="A60" s="1" t="s">
        <v>1708</v>
      </c>
      <c r="B60" s="2">
        <v>42991</v>
      </c>
      <c r="C60" s="8" t="s">
        <v>14</v>
      </c>
      <c r="D60" s="8">
        <v>34416</v>
      </c>
      <c r="E60" s="8" t="s">
        <v>15</v>
      </c>
      <c r="F60" s="8" t="s">
        <v>315</v>
      </c>
      <c r="G60" s="8" t="s">
        <v>17</v>
      </c>
      <c r="J60" s="3">
        <v>71000</v>
      </c>
      <c r="K60" s="4">
        <v>10</v>
      </c>
      <c r="L60" s="3">
        <f t="shared" si="0"/>
        <v>-3365.0999999999767</v>
      </c>
    </row>
    <row r="61" spans="1:12" x14ac:dyDescent="0.2">
      <c r="A61" s="1" t="s">
        <v>585</v>
      </c>
      <c r="B61" s="2">
        <v>42991</v>
      </c>
      <c r="C61" s="8" t="s">
        <v>12</v>
      </c>
      <c r="D61" s="8">
        <v>33174</v>
      </c>
      <c r="E61" s="8" t="s">
        <v>4</v>
      </c>
      <c r="F61" s="8" t="s">
        <v>1477</v>
      </c>
      <c r="G61" s="8" t="s">
        <v>1518</v>
      </c>
      <c r="H61" s="3">
        <v>5249</v>
      </c>
      <c r="I61" s="5">
        <v>37</v>
      </c>
      <c r="L61" s="3">
        <f t="shared" si="0"/>
        <v>1883.9000000000233</v>
      </c>
    </row>
    <row r="62" spans="1:12" x14ac:dyDescent="0.2">
      <c r="A62" s="1" t="s">
        <v>863</v>
      </c>
      <c r="B62" s="2">
        <v>42992</v>
      </c>
      <c r="C62" s="8" t="s">
        <v>1709</v>
      </c>
      <c r="D62" s="8">
        <v>33178</v>
      </c>
      <c r="E62" s="8" t="s">
        <v>4</v>
      </c>
      <c r="F62" s="8" t="s">
        <v>1502</v>
      </c>
      <c r="G62" s="8" t="s">
        <v>1710</v>
      </c>
      <c r="H62" s="3">
        <v>80000</v>
      </c>
      <c r="I62" s="5">
        <v>39</v>
      </c>
      <c r="L62" s="3">
        <f t="shared" si="0"/>
        <v>81883.900000000023</v>
      </c>
    </row>
    <row r="63" spans="1:12" x14ac:dyDescent="0.2">
      <c r="A63" s="1" t="s">
        <v>1043</v>
      </c>
      <c r="B63" s="2">
        <v>42992</v>
      </c>
      <c r="C63" s="8" t="s">
        <v>653</v>
      </c>
      <c r="D63" s="8">
        <v>33181</v>
      </c>
      <c r="E63" s="8" t="s">
        <v>4</v>
      </c>
      <c r="F63" s="8" t="s">
        <v>1502</v>
      </c>
      <c r="G63" s="8" t="s">
        <v>1501</v>
      </c>
      <c r="H63" s="3">
        <v>5932.34</v>
      </c>
      <c r="I63" s="5">
        <v>40</v>
      </c>
      <c r="L63" s="3">
        <f t="shared" si="0"/>
        <v>87816.24000000002</v>
      </c>
    </row>
    <row r="64" spans="1:12" x14ac:dyDescent="0.2">
      <c r="A64" s="1" t="s">
        <v>1711</v>
      </c>
      <c r="B64" s="2">
        <v>42992</v>
      </c>
      <c r="C64" s="8" t="s">
        <v>3</v>
      </c>
      <c r="D64" s="8">
        <v>33188</v>
      </c>
      <c r="E64" s="8" t="s">
        <v>4</v>
      </c>
      <c r="F64" s="8" t="s">
        <v>1477</v>
      </c>
      <c r="G64" s="8" t="s">
        <v>1018</v>
      </c>
      <c r="H64" s="3">
        <v>1169</v>
      </c>
      <c r="I64" s="5">
        <v>41</v>
      </c>
      <c r="L64" s="3">
        <f t="shared" si="0"/>
        <v>88985.24000000002</v>
      </c>
    </row>
    <row r="65" spans="1:12" x14ac:dyDescent="0.2">
      <c r="A65" s="1" t="s">
        <v>1712</v>
      </c>
      <c r="B65" s="2">
        <v>42992</v>
      </c>
      <c r="C65" s="8" t="s">
        <v>12</v>
      </c>
      <c r="D65" s="8">
        <v>33197</v>
      </c>
      <c r="E65" s="8" t="s">
        <v>4</v>
      </c>
      <c r="F65" s="8" t="s">
        <v>1477</v>
      </c>
      <c r="G65" s="8" t="s">
        <v>1518</v>
      </c>
      <c r="H65" s="3">
        <v>14221.83</v>
      </c>
      <c r="I65" s="5">
        <v>40</v>
      </c>
      <c r="L65" s="3">
        <f t="shared" si="0"/>
        <v>103207.07000000002</v>
      </c>
    </row>
    <row r="66" spans="1:12" x14ac:dyDescent="0.2">
      <c r="A66" s="1" t="s">
        <v>1713</v>
      </c>
      <c r="B66" s="2">
        <v>42993</v>
      </c>
      <c r="C66" s="8" t="s">
        <v>1531</v>
      </c>
      <c r="D66" s="8">
        <v>33200</v>
      </c>
      <c r="E66" s="8" t="s">
        <v>4</v>
      </c>
      <c r="F66" s="8" t="s">
        <v>1502</v>
      </c>
      <c r="G66" s="8" t="s">
        <v>1501</v>
      </c>
      <c r="H66" s="3">
        <v>3016</v>
      </c>
      <c r="I66" s="5">
        <v>42</v>
      </c>
      <c r="L66" s="3">
        <f t="shared" si="0"/>
        <v>106223.07000000002</v>
      </c>
    </row>
    <row r="67" spans="1:12" x14ac:dyDescent="0.2">
      <c r="A67" s="1" t="s">
        <v>866</v>
      </c>
      <c r="B67" s="2">
        <v>42993</v>
      </c>
      <c r="C67" s="8" t="s">
        <v>3</v>
      </c>
      <c r="D67" s="8">
        <v>33204</v>
      </c>
      <c r="E67" s="8" t="s">
        <v>4</v>
      </c>
      <c r="F67" s="8" t="s">
        <v>1477</v>
      </c>
      <c r="G67" s="8" t="s">
        <v>1714</v>
      </c>
      <c r="H67" s="3">
        <v>16524.810000000001</v>
      </c>
      <c r="I67" s="5">
        <v>43</v>
      </c>
      <c r="L67" s="3">
        <f t="shared" si="0"/>
        <v>122747.88000000002</v>
      </c>
    </row>
    <row r="68" spans="1:12" x14ac:dyDescent="0.2">
      <c r="A68" s="1" t="s">
        <v>1715</v>
      </c>
      <c r="B68" s="2">
        <v>42993</v>
      </c>
      <c r="C68" s="8" t="s">
        <v>3</v>
      </c>
      <c r="D68" s="8">
        <v>33205</v>
      </c>
      <c r="E68" s="8" t="s">
        <v>4</v>
      </c>
      <c r="F68" s="8" t="s">
        <v>1477</v>
      </c>
      <c r="G68" s="8" t="s">
        <v>1716</v>
      </c>
      <c r="H68" s="3">
        <v>4216</v>
      </c>
      <c r="I68" s="5">
        <v>44</v>
      </c>
      <c r="L68" s="3">
        <f t="shared" si="0"/>
        <v>126963.88000000002</v>
      </c>
    </row>
    <row r="69" spans="1:12" x14ac:dyDescent="0.2">
      <c r="A69" s="1" t="s">
        <v>1717</v>
      </c>
      <c r="B69" s="2">
        <v>42993</v>
      </c>
      <c r="C69" s="8" t="s">
        <v>3</v>
      </c>
      <c r="D69" s="8">
        <v>33206</v>
      </c>
      <c r="E69" s="8" t="s">
        <v>4</v>
      </c>
      <c r="F69" s="8" t="s">
        <v>1477</v>
      </c>
      <c r="G69" s="8" t="s">
        <v>277</v>
      </c>
      <c r="H69" s="3">
        <v>1970</v>
      </c>
      <c r="I69" s="5">
        <v>45</v>
      </c>
      <c r="L69" s="3">
        <f t="shared" si="0"/>
        <v>128933.88000000002</v>
      </c>
    </row>
    <row r="70" spans="1:12" x14ac:dyDescent="0.2">
      <c r="A70" s="1" t="s">
        <v>1718</v>
      </c>
      <c r="B70" s="2">
        <v>42993</v>
      </c>
      <c r="C70" s="8" t="s">
        <v>12</v>
      </c>
      <c r="D70" s="8">
        <v>33212</v>
      </c>
      <c r="E70" s="8" t="s">
        <v>4</v>
      </c>
      <c r="F70" s="8" t="s">
        <v>1477</v>
      </c>
      <c r="G70" s="8" t="s">
        <v>1518</v>
      </c>
      <c r="H70" s="3">
        <v>3131</v>
      </c>
      <c r="I70" s="5">
        <v>42</v>
      </c>
      <c r="L70" s="3">
        <f t="shared" ref="L70:L133" si="1">+L69+H70-J70</f>
        <v>132064.88</v>
      </c>
    </row>
    <row r="71" spans="1:12" x14ac:dyDescent="0.2">
      <c r="A71" s="1" t="s">
        <v>1570</v>
      </c>
      <c r="B71" s="2">
        <v>42996</v>
      </c>
      <c r="C71" s="8" t="s">
        <v>14</v>
      </c>
      <c r="D71" s="8">
        <v>34435</v>
      </c>
      <c r="E71" s="8" t="s">
        <v>15</v>
      </c>
      <c r="F71" s="8" t="s">
        <v>315</v>
      </c>
      <c r="G71" s="8" t="s">
        <v>17</v>
      </c>
      <c r="J71" s="3">
        <v>39000</v>
      </c>
      <c r="K71" s="4">
        <v>11</v>
      </c>
      <c r="L71" s="3">
        <f t="shared" si="1"/>
        <v>93064.88</v>
      </c>
    </row>
    <row r="72" spans="1:12" x14ac:dyDescent="0.2">
      <c r="A72" s="1" t="s">
        <v>1719</v>
      </c>
      <c r="B72" s="2">
        <v>42996</v>
      </c>
      <c r="C72" s="8" t="s">
        <v>14</v>
      </c>
      <c r="D72" s="8">
        <v>34436</v>
      </c>
      <c r="E72" s="8" t="s">
        <v>15</v>
      </c>
      <c r="F72" s="8" t="s">
        <v>315</v>
      </c>
      <c r="G72" s="8" t="s">
        <v>17</v>
      </c>
      <c r="J72" s="3">
        <v>48000</v>
      </c>
      <c r="K72" s="4">
        <v>12</v>
      </c>
      <c r="L72" s="3">
        <f t="shared" si="1"/>
        <v>45064.880000000005</v>
      </c>
    </row>
    <row r="73" spans="1:12" x14ac:dyDescent="0.2">
      <c r="A73" s="1" t="s">
        <v>1720</v>
      </c>
      <c r="B73" s="2">
        <v>42996</v>
      </c>
      <c r="C73" s="8" t="s">
        <v>12</v>
      </c>
      <c r="D73" s="8">
        <v>33217</v>
      </c>
      <c r="E73" s="8" t="s">
        <v>4</v>
      </c>
      <c r="F73" s="8" t="s">
        <v>1477</v>
      </c>
      <c r="G73" s="8" t="s">
        <v>1518</v>
      </c>
      <c r="H73" s="3">
        <v>11890.3</v>
      </c>
      <c r="I73" s="5" t="s">
        <v>288</v>
      </c>
      <c r="L73" s="3">
        <f t="shared" si="1"/>
        <v>56955.180000000008</v>
      </c>
    </row>
    <row r="74" spans="1:12" x14ac:dyDescent="0.2">
      <c r="A74" s="1" t="s">
        <v>400</v>
      </c>
      <c r="B74" s="2">
        <v>42996</v>
      </c>
      <c r="C74" s="8" t="s">
        <v>12</v>
      </c>
      <c r="D74" s="8">
        <v>33217</v>
      </c>
      <c r="E74" s="8" t="s">
        <v>4</v>
      </c>
      <c r="F74" s="8" t="s">
        <v>1477</v>
      </c>
      <c r="G74" s="8" t="s">
        <v>1721</v>
      </c>
      <c r="J74" s="3">
        <v>11890.3</v>
      </c>
      <c r="K74" s="4" t="s">
        <v>288</v>
      </c>
      <c r="L74" s="3">
        <f t="shared" si="1"/>
        <v>45064.880000000005</v>
      </c>
    </row>
    <row r="75" spans="1:12" x14ac:dyDescent="0.2">
      <c r="A75" s="1" t="s">
        <v>1722</v>
      </c>
      <c r="B75" s="2">
        <v>42996</v>
      </c>
      <c r="C75" s="8" t="s">
        <v>12</v>
      </c>
      <c r="D75" s="8">
        <v>33218</v>
      </c>
      <c r="E75" s="8" t="s">
        <v>4</v>
      </c>
      <c r="F75" s="8" t="s">
        <v>1477</v>
      </c>
      <c r="G75" s="8" t="s">
        <v>1518</v>
      </c>
      <c r="H75" s="3">
        <v>10890.3</v>
      </c>
      <c r="I75" s="5">
        <v>46</v>
      </c>
      <c r="L75" s="3">
        <f t="shared" si="1"/>
        <v>55955.180000000008</v>
      </c>
    </row>
    <row r="76" spans="1:12" x14ac:dyDescent="0.2">
      <c r="A76" s="1" t="s">
        <v>1723</v>
      </c>
      <c r="B76" s="2">
        <v>42996</v>
      </c>
      <c r="C76" s="8" t="s">
        <v>14</v>
      </c>
      <c r="D76" s="8">
        <v>34442</v>
      </c>
      <c r="E76" s="8" t="s">
        <v>15</v>
      </c>
      <c r="F76" s="8" t="s">
        <v>315</v>
      </c>
      <c r="G76" s="8" t="s">
        <v>17</v>
      </c>
      <c r="J76" s="3">
        <v>278000</v>
      </c>
      <c r="K76" s="4">
        <v>13</v>
      </c>
      <c r="L76" s="3">
        <f t="shared" si="1"/>
        <v>-222044.82</v>
      </c>
    </row>
    <row r="77" spans="1:12" x14ac:dyDescent="0.2">
      <c r="A77" s="1" t="s">
        <v>1724</v>
      </c>
      <c r="B77" s="2">
        <v>42996</v>
      </c>
      <c r="C77" s="8" t="s">
        <v>1531</v>
      </c>
      <c r="D77" s="8">
        <v>33223</v>
      </c>
      <c r="E77" s="8" t="s">
        <v>4</v>
      </c>
      <c r="F77" s="8" t="s">
        <v>1502</v>
      </c>
      <c r="G77" s="8" t="s">
        <v>1501</v>
      </c>
      <c r="H77" s="3">
        <v>4408.01</v>
      </c>
      <c r="I77" s="5">
        <v>46</v>
      </c>
      <c r="L77" s="3">
        <f t="shared" si="1"/>
        <v>-217636.81</v>
      </c>
    </row>
    <row r="78" spans="1:12" x14ac:dyDescent="0.2">
      <c r="A78" s="1" t="s">
        <v>1725</v>
      </c>
      <c r="B78" s="2">
        <v>42996</v>
      </c>
      <c r="C78" s="8" t="s">
        <v>14</v>
      </c>
      <c r="D78" s="8">
        <v>34440</v>
      </c>
      <c r="E78" s="8" t="s">
        <v>628</v>
      </c>
      <c r="F78" s="8" t="s">
        <v>315</v>
      </c>
      <c r="G78" s="8" t="s">
        <v>1068</v>
      </c>
      <c r="J78" s="3">
        <v>40880.800000000003</v>
      </c>
      <c r="K78" s="4">
        <v>14</v>
      </c>
      <c r="L78" s="3">
        <f t="shared" si="1"/>
        <v>-258517.61</v>
      </c>
    </row>
    <row r="79" spans="1:12" x14ac:dyDescent="0.2">
      <c r="A79" s="1" t="s">
        <v>1726</v>
      </c>
      <c r="B79" s="2">
        <v>42996</v>
      </c>
      <c r="C79" s="8" t="s">
        <v>1463</v>
      </c>
      <c r="D79" s="8">
        <v>34481</v>
      </c>
      <c r="E79" s="8" t="s">
        <v>19</v>
      </c>
      <c r="F79" s="8" t="s">
        <v>16</v>
      </c>
      <c r="G79" s="8" t="s">
        <v>1727</v>
      </c>
      <c r="H79" s="3">
        <v>270000</v>
      </c>
      <c r="I79" s="5">
        <v>47</v>
      </c>
      <c r="L79" s="3">
        <f t="shared" si="1"/>
        <v>11482.390000000014</v>
      </c>
    </row>
    <row r="80" spans="1:12" x14ac:dyDescent="0.2">
      <c r="A80" s="1" t="s">
        <v>1728</v>
      </c>
      <c r="B80" s="2">
        <v>42997</v>
      </c>
      <c r="C80" s="8" t="s">
        <v>14</v>
      </c>
      <c r="D80" s="8">
        <v>34446</v>
      </c>
      <c r="E80" s="8" t="s">
        <v>15</v>
      </c>
      <c r="F80" s="8" t="s">
        <v>315</v>
      </c>
      <c r="G80" s="8" t="s">
        <v>17</v>
      </c>
      <c r="J80" s="3">
        <v>18000</v>
      </c>
      <c r="K80" s="4">
        <v>15</v>
      </c>
      <c r="L80" s="3">
        <f t="shared" si="1"/>
        <v>-6517.609999999986</v>
      </c>
    </row>
    <row r="81" spans="1:12" x14ac:dyDescent="0.2">
      <c r="A81" s="1" t="s">
        <v>1729</v>
      </c>
      <c r="B81" s="2">
        <v>42997</v>
      </c>
      <c r="C81" s="8" t="s">
        <v>14</v>
      </c>
      <c r="D81" s="8">
        <v>34447</v>
      </c>
      <c r="E81" s="8" t="s">
        <v>15</v>
      </c>
      <c r="F81" s="8" t="s">
        <v>315</v>
      </c>
      <c r="G81" s="8" t="s">
        <v>17</v>
      </c>
      <c r="J81" s="3">
        <v>300000</v>
      </c>
      <c r="K81" s="4">
        <v>16</v>
      </c>
      <c r="L81" s="3">
        <f t="shared" si="1"/>
        <v>-306517.61</v>
      </c>
    </row>
    <row r="82" spans="1:12" x14ac:dyDescent="0.2">
      <c r="A82" s="1" t="s">
        <v>1730</v>
      </c>
      <c r="B82" s="2">
        <v>42997</v>
      </c>
      <c r="C82" s="8" t="s">
        <v>1506</v>
      </c>
      <c r="D82" s="8">
        <v>33233</v>
      </c>
      <c r="E82" s="8" t="s">
        <v>4</v>
      </c>
      <c r="F82" s="8" t="s">
        <v>1502</v>
      </c>
      <c r="G82" s="8" t="s">
        <v>49</v>
      </c>
      <c r="H82" s="3">
        <v>6435.28</v>
      </c>
      <c r="I82" s="5">
        <v>48</v>
      </c>
      <c r="L82" s="3">
        <f t="shared" si="1"/>
        <v>-300082.32999999996</v>
      </c>
    </row>
    <row r="83" spans="1:12" x14ac:dyDescent="0.2">
      <c r="A83" s="1" t="s">
        <v>1061</v>
      </c>
      <c r="B83" s="2">
        <v>42997</v>
      </c>
      <c r="C83" s="8" t="s">
        <v>1531</v>
      </c>
      <c r="D83" s="8">
        <v>33240</v>
      </c>
      <c r="E83" s="8" t="s">
        <v>4</v>
      </c>
      <c r="F83" s="8" t="s">
        <v>1502</v>
      </c>
      <c r="G83" s="8" t="s">
        <v>1501</v>
      </c>
      <c r="H83" s="3">
        <v>7444.15</v>
      </c>
      <c r="I83" s="5">
        <v>49</v>
      </c>
      <c r="L83" s="3">
        <f t="shared" si="1"/>
        <v>-292638.17999999993</v>
      </c>
    </row>
    <row r="84" spans="1:12" x14ac:dyDescent="0.2">
      <c r="A84" s="1" t="s">
        <v>1731</v>
      </c>
      <c r="B84" s="2">
        <v>42997</v>
      </c>
      <c r="C84" s="8" t="s">
        <v>14</v>
      </c>
      <c r="D84" s="8">
        <v>34479</v>
      </c>
      <c r="E84" s="8" t="s">
        <v>19</v>
      </c>
      <c r="F84" s="8" t="s">
        <v>16</v>
      </c>
      <c r="G84" s="8" t="s">
        <v>167</v>
      </c>
      <c r="H84" s="3">
        <v>300000</v>
      </c>
      <c r="I84" s="5">
        <v>50</v>
      </c>
      <c r="L84" s="3">
        <f t="shared" si="1"/>
        <v>7361.8200000000652</v>
      </c>
    </row>
    <row r="85" spans="1:12" x14ac:dyDescent="0.2">
      <c r="A85" s="1" t="s">
        <v>1732</v>
      </c>
      <c r="B85" s="2">
        <v>42998</v>
      </c>
      <c r="C85" s="8" t="s">
        <v>3</v>
      </c>
      <c r="D85" s="8">
        <v>33241</v>
      </c>
      <c r="E85" s="8" t="s">
        <v>4</v>
      </c>
      <c r="F85" s="8" t="s">
        <v>1477</v>
      </c>
      <c r="G85" s="8" t="s">
        <v>124</v>
      </c>
      <c r="H85" s="3">
        <v>2680.77</v>
      </c>
      <c r="I85" s="5">
        <v>51</v>
      </c>
      <c r="L85" s="3">
        <f t="shared" si="1"/>
        <v>10042.590000000066</v>
      </c>
    </row>
    <row r="86" spans="1:12" x14ac:dyDescent="0.2">
      <c r="A86" s="1" t="s">
        <v>1733</v>
      </c>
      <c r="B86" s="2">
        <v>42998</v>
      </c>
      <c r="C86" s="8" t="s">
        <v>12</v>
      </c>
      <c r="D86" s="8">
        <v>33245</v>
      </c>
      <c r="E86" s="8" t="s">
        <v>4</v>
      </c>
      <c r="F86" s="8" t="s">
        <v>1477</v>
      </c>
      <c r="G86" s="8" t="s">
        <v>1518</v>
      </c>
      <c r="H86" s="3">
        <v>12442.2</v>
      </c>
      <c r="I86" s="5">
        <v>52</v>
      </c>
      <c r="L86" s="3">
        <f t="shared" si="1"/>
        <v>22484.790000000066</v>
      </c>
    </row>
    <row r="87" spans="1:12" x14ac:dyDescent="0.2">
      <c r="A87" s="1" t="s">
        <v>1734</v>
      </c>
      <c r="B87" s="2">
        <v>42998</v>
      </c>
      <c r="C87" s="8" t="s">
        <v>1506</v>
      </c>
      <c r="D87" s="8">
        <v>33246</v>
      </c>
      <c r="E87" s="8" t="s">
        <v>4</v>
      </c>
      <c r="F87" s="8" t="s">
        <v>1502</v>
      </c>
      <c r="G87" s="8" t="s">
        <v>1735</v>
      </c>
      <c r="H87" s="3">
        <v>5739</v>
      </c>
      <c r="I87" s="5">
        <v>53</v>
      </c>
      <c r="L87" s="3">
        <f t="shared" si="1"/>
        <v>28223.790000000066</v>
      </c>
    </row>
    <row r="88" spans="1:12" x14ac:dyDescent="0.2">
      <c r="A88" s="1" t="s">
        <v>1736</v>
      </c>
      <c r="B88" s="2">
        <v>42998</v>
      </c>
      <c r="C88" s="8" t="s">
        <v>1531</v>
      </c>
      <c r="D88" s="8">
        <v>33251</v>
      </c>
      <c r="E88" s="8" t="s">
        <v>4</v>
      </c>
      <c r="F88" s="8" t="s">
        <v>1502</v>
      </c>
      <c r="G88" s="8" t="s">
        <v>1501</v>
      </c>
      <c r="H88" s="3">
        <v>8373.4</v>
      </c>
      <c r="I88" s="5">
        <v>52</v>
      </c>
      <c r="L88" s="3">
        <f t="shared" si="1"/>
        <v>36597.190000000068</v>
      </c>
    </row>
    <row r="89" spans="1:12" x14ac:dyDescent="0.2">
      <c r="A89" s="1" t="s">
        <v>1737</v>
      </c>
      <c r="B89" s="2">
        <v>42999</v>
      </c>
      <c r="C89" s="8" t="s">
        <v>12</v>
      </c>
      <c r="D89" s="8">
        <v>33256</v>
      </c>
      <c r="E89" s="8" t="s">
        <v>4</v>
      </c>
      <c r="F89" s="8" t="s">
        <v>1477</v>
      </c>
      <c r="G89" s="8" t="s">
        <v>859</v>
      </c>
      <c r="H89" s="3">
        <v>26800.71</v>
      </c>
      <c r="I89" s="5">
        <v>54</v>
      </c>
      <c r="L89" s="3">
        <f t="shared" si="1"/>
        <v>63397.900000000067</v>
      </c>
    </row>
    <row r="90" spans="1:12" x14ac:dyDescent="0.2">
      <c r="A90" s="1" t="s">
        <v>1738</v>
      </c>
      <c r="B90" s="2">
        <v>42999</v>
      </c>
      <c r="C90" s="8" t="s">
        <v>1506</v>
      </c>
      <c r="D90" s="8">
        <v>33267</v>
      </c>
      <c r="E90" s="8" t="s">
        <v>4</v>
      </c>
      <c r="F90" s="8" t="s">
        <v>1502</v>
      </c>
      <c r="G90" s="8" t="s">
        <v>1160</v>
      </c>
      <c r="H90" s="3">
        <v>3250</v>
      </c>
      <c r="I90" s="5">
        <v>55</v>
      </c>
      <c r="L90" s="3">
        <f t="shared" si="1"/>
        <v>66647.900000000067</v>
      </c>
    </row>
    <row r="91" spans="1:12" x14ac:dyDescent="0.2">
      <c r="A91" s="1" t="s">
        <v>1739</v>
      </c>
      <c r="B91" s="2">
        <v>42999</v>
      </c>
      <c r="C91" s="8" t="s">
        <v>1506</v>
      </c>
      <c r="D91" s="8">
        <v>33268</v>
      </c>
      <c r="E91" s="8" t="s">
        <v>4</v>
      </c>
      <c r="F91" s="8" t="s">
        <v>1502</v>
      </c>
      <c r="G91" s="8" t="s">
        <v>101</v>
      </c>
      <c r="H91" s="3">
        <v>1970</v>
      </c>
      <c r="I91" s="5">
        <v>56</v>
      </c>
      <c r="L91" s="3">
        <f t="shared" si="1"/>
        <v>68617.900000000067</v>
      </c>
    </row>
    <row r="92" spans="1:12" x14ac:dyDescent="0.2">
      <c r="A92" s="1" t="s">
        <v>1740</v>
      </c>
      <c r="B92" s="2">
        <v>42999</v>
      </c>
      <c r="C92" s="8" t="s">
        <v>1531</v>
      </c>
      <c r="D92" s="8">
        <v>33272</v>
      </c>
      <c r="E92" s="8" t="s">
        <v>4</v>
      </c>
      <c r="F92" s="8" t="s">
        <v>1502</v>
      </c>
      <c r="G92" s="8" t="s">
        <v>1501</v>
      </c>
      <c r="H92" s="3">
        <v>2040</v>
      </c>
      <c r="I92" s="5">
        <v>54</v>
      </c>
      <c r="L92" s="3">
        <f t="shared" si="1"/>
        <v>70657.900000000067</v>
      </c>
    </row>
    <row r="93" spans="1:12" x14ac:dyDescent="0.2">
      <c r="A93" s="1" t="s">
        <v>654</v>
      </c>
      <c r="B93" s="2">
        <v>43000</v>
      </c>
      <c r="C93" s="8" t="s">
        <v>14</v>
      </c>
      <c r="D93" s="8">
        <v>34454</v>
      </c>
      <c r="E93" s="8" t="s">
        <v>15</v>
      </c>
      <c r="F93" s="8" t="s">
        <v>315</v>
      </c>
      <c r="G93" s="8" t="s">
        <v>1741</v>
      </c>
      <c r="J93" s="3">
        <v>33000</v>
      </c>
      <c r="K93" s="4">
        <v>17</v>
      </c>
      <c r="L93" s="3">
        <f t="shared" si="1"/>
        <v>37657.900000000067</v>
      </c>
    </row>
    <row r="94" spans="1:12" x14ac:dyDescent="0.2">
      <c r="A94" s="1" t="s">
        <v>1742</v>
      </c>
      <c r="B94" s="2">
        <v>43000</v>
      </c>
      <c r="C94" s="8" t="s">
        <v>14</v>
      </c>
      <c r="D94" s="8">
        <v>34462</v>
      </c>
      <c r="E94" s="8" t="s">
        <v>15</v>
      </c>
      <c r="F94" s="8" t="s">
        <v>315</v>
      </c>
      <c r="G94" s="8" t="s">
        <v>17</v>
      </c>
      <c r="J94" s="3">
        <v>36000</v>
      </c>
      <c r="K94" s="4">
        <v>18</v>
      </c>
      <c r="L94" s="3">
        <f t="shared" si="1"/>
        <v>1657.9000000000669</v>
      </c>
    </row>
    <row r="95" spans="1:12" x14ac:dyDescent="0.2">
      <c r="A95" s="1" t="s">
        <v>1593</v>
      </c>
      <c r="B95" s="2">
        <v>43000</v>
      </c>
      <c r="C95" s="8" t="s">
        <v>3</v>
      </c>
      <c r="D95" s="8">
        <v>33276</v>
      </c>
      <c r="E95" s="8" t="s">
        <v>4</v>
      </c>
      <c r="F95" s="8" t="s">
        <v>1477</v>
      </c>
      <c r="G95" s="8" t="s">
        <v>101</v>
      </c>
      <c r="H95" s="3">
        <v>1970</v>
      </c>
      <c r="I95" s="5">
        <v>57</v>
      </c>
      <c r="L95" s="3">
        <f t="shared" si="1"/>
        <v>3627.9000000000669</v>
      </c>
    </row>
    <row r="96" spans="1:12" x14ac:dyDescent="0.2">
      <c r="A96" s="1" t="s">
        <v>899</v>
      </c>
      <c r="B96" s="2">
        <v>43000</v>
      </c>
      <c r="C96" s="8" t="s">
        <v>12</v>
      </c>
      <c r="D96" s="8">
        <v>33282</v>
      </c>
      <c r="E96" s="8" t="s">
        <v>4</v>
      </c>
      <c r="F96" s="8" t="s">
        <v>1477</v>
      </c>
      <c r="G96" s="8" t="s">
        <v>1518</v>
      </c>
      <c r="H96" s="3">
        <v>5855.15</v>
      </c>
      <c r="I96" s="5">
        <v>58</v>
      </c>
      <c r="L96" s="3">
        <f t="shared" si="1"/>
        <v>9483.0500000000666</v>
      </c>
    </row>
    <row r="97" spans="1:12" x14ac:dyDescent="0.2">
      <c r="A97" s="1" t="s">
        <v>1743</v>
      </c>
      <c r="B97" s="2">
        <v>43000</v>
      </c>
      <c r="C97" s="8" t="s">
        <v>1506</v>
      </c>
      <c r="D97" s="8">
        <v>33284</v>
      </c>
      <c r="E97" s="8" t="s">
        <v>4</v>
      </c>
      <c r="F97" s="8" t="s">
        <v>1502</v>
      </c>
      <c r="G97" s="8" t="s">
        <v>1744</v>
      </c>
      <c r="H97" s="3">
        <v>2895</v>
      </c>
      <c r="I97" s="5">
        <v>59</v>
      </c>
      <c r="L97" s="3">
        <f t="shared" si="1"/>
        <v>12378.050000000067</v>
      </c>
    </row>
    <row r="98" spans="1:12" x14ac:dyDescent="0.2">
      <c r="A98" s="1" t="s">
        <v>1745</v>
      </c>
      <c r="B98" s="2">
        <v>43000</v>
      </c>
      <c r="C98" s="8" t="s">
        <v>35</v>
      </c>
      <c r="D98" s="8">
        <v>33286</v>
      </c>
      <c r="E98" s="8" t="s">
        <v>4</v>
      </c>
      <c r="F98" s="8" t="s">
        <v>1502</v>
      </c>
      <c r="G98" s="8" t="s">
        <v>1746</v>
      </c>
      <c r="H98" s="3">
        <v>230000</v>
      </c>
      <c r="I98" s="5">
        <v>60</v>
      </c>
      <c r="L98" s="3">
        <f t="shared" si="1"/>
        <v>242378.05000000008</v>
      </c>
    </row>
    <row r="99" spans="1:12" x14ac:dyDescent="0.2">
      <c r="A99" s="1" t="s">
        <v>184</v>
      </c>
      <c r="B99" s="2">
        <v>43000</v>
      </c>
      <c r="C99" s="8" t="s">
        <v>1673</v>
      </c>
      <c r="D99" s="8">
        <v>33291</v>
      </c>
      <c r="E99" s="8" t="s">
        <v>4</v>
      </c>
      <c r="F99" s="8" t="s">
        <v>1502</v>
      </c>
      <c r="G99" s="8" t="s">
        <v>1747</v>
      </c>
      <c r="H99" s="3">
        <v>236677.92</v>
      </c>
      <c r="I99" s="5">
        <v>61</v>
      </c>
      <c r="L99" s="3">
        <f t="shared" si="1"/>
        <v>479055.97000000009</v>
      </c>
    </row>
    <row r="100" spans="1:12" x14ac:dyDescent="0.2">
      <c r="A100" s="1" t="s">
        <v>186</v>
      </c>
      <c r="B100" s="2">
        <v>43000</v>
      </c>
      <c r="C100" s="8" t="s">
        <v>1673</v>
      </c>
      <c r="D100" s="8">
        <v>33292</v>
      </c>
      <c r="E100" s="8" t="s">
        <v>4</v>
      </c>
      <c r="F100" s="8" t="s">
        <v>1502</v>
      </c>
      <c r="G100" s="8" t="s">
        <v>1747</v>
      </c>
      <c r="H100" s="3">
        <v>17200</v>
      </c>
      <c r="I100" s="5">
        <v>62</v>
      </c>
      <c r="L100" s="3">
        <f t="shared" si="1"/>
        <v>496255.97000000009</v>
      </c>
    </row>
    <row r="101" spans="1:12" x14ac:dyDescent="0.2">
      <c r="A101" s="1" t="s">
        <v>188</v>
      </c>
      <c r="B101" s="2">
        <v>43000</v>
      </c>
      <c r="C101" s="8" t="s">
        <v>1506</v>
      </c>
      <c r="D101" s="8">
        <v>33294</v>
      </c>
      <c r="E101" s="8" t="s">
        <v>216</v>
      </c>
      <c r="F101" s="8" t="s">
        <v>1502</v>
      </c>
      <c r="G101" s="8" t="s">
        <v>1748</v>
      </c>
      <c r="H101" s="3">
        <v>2520</v>
      </c>
      <c r="I101" s="5">
        <v>63</v>
      </c>
      <c r="L101" s="3">
        <f t="shared" si="1"/>
        <v>498775.97000000009</v>
      </c>
    </row>
    <row r="102" spans="1:12" x14ac:dyDescent="0.2">
      <c r="A102" s="1" t="s">
        <v>190</v>
      </c>
      <c r="B102" s="2">
        <v>43000</v>
      </c>
      <c r="C102" s="8" t="s">
        <v>1531</v>
      </c>
      <c r="D102" s="8">
        <v>33296</v>
      </c>
      <c r="E102" s="8" t="s">
        <v>4</v>
      </c>
      <c r="F102" s="8" t="s">
        <v>1502</v>
      </c>
      <c r="G102" s="8" t="s">
        <v>1501</v>
      </c>
      <c r="H102" s="3">
        <v>7667.13</v>
      </c>
      <c r="I102" s="5">
        <v>58</v>
      </c>
      <c r="L102" s="3">
        <f t="shared" si="1"/>
        <v>506443.10000000009</v>
      </c>
    </row>
    <row r="103" spans="1:12" x14ac:dyDescent="0.2">
      <c r="A103" s="1" t="s">
        <v>1749</v>
      </c>
      <c r="B103" s="2">
        <v>43001</v>
      </c>
      <c r="C103" s="8" t="s">
        <v>1673</v>
      </c>
      <c r="D103" s="8">
        <v>33305</v>
      </c>
      <c r="E103" s="8" t="s">
        <v>4</v>
      </c>
      <c r="F103" s="8" t="s">
        <v>1502</v>
      </c>
      <c r="G103" s="8" t="s">
        <v>1750</v>
      </c>
      <c r="H103" s="3">
        <v>10000</v>
      </c>
      <c r="I103" s="5">
        <v>64</v>
      </c>
      <c r="L103" s="3">
        <f t="shared" si="1"/>
        <v>516443.10000000009</v>
      </c>
    </row>
    <row r="104" spans="1:12" x14ac:dyDescent="0.2">
      <c r="A104" s="1" t="s">
        <v>1751</v>
      </c>
      <c r="B104" s="2">
        <v>43001</v>
      </c>
      <c r="C104" s="8" t="s">
        <v>1531</v>
      </c>
      <c r="D104" s="8">
        <v>33307</v>
      </c>
      <c r="E104" s="8" t="s">
        <v>4</v>
      </c>
      <c r="F104" s="8" t="s">
        <v>1502</v>
      </c>
      <c r="G104" s="8" t="s">
        <v>1501</v>
      </c>
      <c r="H104" s="3">
        <v>39577.019999999997</v>
      </c>
      <c r="I104" s="5">
        <v>65</v>
      </c>
      <c r="L104" s="3">
        <f t="shared" si="1"/>
        <v>556020.12000000011</v>
      </c>
    </row>
    <row r="105" spans="1:12" x14ac:dyDescent="0.2">
      <c r="A105" s="1" t="s">
        <v>627</v>
      </c>
      <c r="B105" s="2">
        <v>43001</v>
      </c>
      <c r="C105" s="8" t="s">
        <v>14</v>
      </c>
      <c r="D105" s="8">
        <v>34472</v>
      </c>
      <c r="E105" s="8" t="s">
        <v>628</v>
      </c>
      <c r="F105" s="8" t="s">
        <v>16</v>
      </c>
      <c r="G105" s="8" t="s">
        <v>1752</v>
      </c>
      <c r="J105" s="3">
        <v>799.44</v>
      </c>
      <c r="K105" s="4">
        <v>19</v>
      </c>
      <c r="L105" s="3">
        <f t="shared" si="1"/>
        <v>555220.68000000017</v>
      </c>
    </row>
    <row r="106" spans="1:12" x14ac:dyDescent="0.2">
      <c r="A106" s="1" t="s">
        <v>632</v>
      </c>
      <c r="B106" s="2">
        <v>43001</v>
      </c>
      <c r="C106" s="8" t="s">
        <v>14</v>
      </c>
      <c r="D106" s="8">
        <v>34473</v>
      </c>
      <c r="E106" s="8" t="s">
        <v>628</v>
      </c>
      <c r="F106" s="8" t="s">
        <v>16</v>
      </c>
      <c r="G106" s="8" t="s">
        <v>1753</v>
      </c>
      <c r="J106" s="3">
        <v>547.53</v>
      </c>
      <c r="K106" s="4">
        <v>20</v>
      </c>
      <c r="L106" s="3">
        <f t="shared" si="1"/>
        <v>554673.15000000014</v>
      </c>
    </row>
    <row r="107" spans="1:12" x14ac:dyDescent="0.2">
      <c r="A107" s="1" t="s">
        <v>630</v>
      </c>
      <c r="B107" s="2">
        <v>43001</v>
      </c>
      <c r="C107" s="8" t="s">
        <v>14</v>
      </c>
      <c r="D107" s="8">
        <v>34474</v>
      </c>
      <c r="E107" s="8" t="s">
        <v>628</v>
      </c>
      <c r="F107" s="8" t="s">
        <v>16</v>
      </c>
      <c r="G107" s="8" t="s">
        <v>1754</v>
      </c>
      <c r="J107" s="3">
        <v>1841.64</v>
      </c>
      <c r="K107" s="4">
        <v>21</v>
      </c>
      <c r="L107" s="3">
        <f t="shared" si="1"/>
        <v>552831.51000000013</v>
      </c>
    </row>
    <row r="108" spans="1:12" x14ac:dyDescent="0.2">
      <c r="A108" s="1" t="s">
        <v>1755</v>
      </c>
      <c r="B108" s="2">
        <v>43001</v>
      </c>
      <c r="C108" s="8" t="s">
        <v>14</v>
      </c>
      <c r="D108" s="8">
        <v>34475</v>
      </c>
      <c r="E108" s="8" t="s">
        <v>628</v>
      </c>
      <c r="F108" s="8" t="s">
        <v>16</v>
      </c>
      <c r="G108" s="8" t="s">
        <v>1756</v>
      </c>
      <c r="J108" s="3">
        <v>4142.49</v>
      </c>
      <c r="K108" s="4">
        <v>22</v>
      </c>
      <c r="L108" s="3">
        <f t="shared" si="1"/>
        <v>548689.02000000014</v>
      </c>
    </row>
    <row r="109" spans="1:12" x14ac:dyDescent="0.2">
      <c r="A109" s="1" t="s">
        <v>1757</v>
      </c>
      <c r="B109" s="2">
        <v>43003</v>
      </c>
      <c r="C109" s="8" t="s">
        <v>1673</v>
      </c>
      <c r="D109" s="8">
        <v>33310</v>
      </c>
      <c r="E109" s="8" t="s">
        <v>4</v>
      </c>
      <c r="F109" s="8" t="s">
        <v>1502</v>
      </c>
      <c r="G109" s="8" t="s">
        <v>1758</v>
      </c>
      <c r="H109" s="3">
        <v>2800</v>
      </c>
      <c r="I109" s="5">
        <v>66</v>
      </c>
      <c r="L109" s="3">
        <f t="shared" si="1"/>
        <v>551489.02000000014</v>
      </c>
    </row>
    <row r="110" spans="1:12" x14ac:dyDescent="0.2">
      <c r="A110" s="1" t="s">
        <v>1759</v>
      </c>
      <c r="B110" s="2">
        <v>43003</v>
      </c>
      <c r="C110" s="8" t="s">
        <v>1506</v>
      </c>
      <c r="D110" s="8">
        <v>33312</v>
      </c>
      <c r="E110" s="8" t="s">
        <v>4</v>
      </c>
      <c r="F110" s="8" t="s">
        <v>1502</v>
      </c>
      <c r="G110" s="8" t="s">
        <v>117</v>
      </c>
      <c r="H110" s="3">
        <v>2835</v>
      </c>
      <c r="I110" s="5">
        <v>67</v>
      </c>
      <c r="L110" s="3">
        <f t="shared" si="1"/>
        <v>554324.02000000014</v>
      </c>
    </row>
    <row r="111" spans="1:12" x14ac:dyDescent="0.2">
      <c r="A111" s="1" t="s">
        <v>1760</v>
      </c>
      <c r="B111" s="2">
        <v>43003</v>
      </c>
      <c r="C111" s="8" t="s">
        <v>1531</v>
      </c>
      <c r="D111" s="8">
        <v>33314</v>
      </c>
      <c r="E111" s="8" t="s">
        <v>4</v>
      </c>
      <c r="F111" s="8" t="s">
        <v>1502</v>
      </c>
      <c r="G111" s="8" t="s">
        <v>1501</v>
      </c>
      <c r="H111" s="3">
        <v>10032.969999999999</v>
      </c>
      <c r="I111" s="5">
        <v>68</v>
      </c>
      <c r="L111" s="3">
        <f t="shared" si="1"/>
        <v>564356.99000000011</v>
      </c>
    </row>
    <row r="112" spans="1:12" x14ac:dyDescent="0.2">
      <c r="A112" s="1" t="s">
        <v>1436</v>
      </c>
      <c r="B112" s="2">
        <v>43003</v>
      </c>
      <c r="C112" s="8" t="s">
        <v>35</v>
      </c>
      <c r="D112" s="8">
        <v>33318</v>
      </c>
      <c r="E112" s="8" t="s">
        <v>4</v>
      </c>
      <c r="F112" s="8" t="s">
        <v>1477</v>
      </c>
      <c r="G112" s="8" t="s">
        <v>1761</v>
      </c>
      <c r="H112" s="3">
        <v>220000</v>
      </c>
      <c r="I112" s="5">
        <v>69</v>
      </c>
      <c r="L112" s="3">
        <f t="shared" si="1"/>
        <v>784356.99000000011</v>
      </c>
    </row>
    <row r="113" spans="1:12" x14ac:dyDescent="0.2">
      <c r="A113" s="1" t="s">
        <v>1762</v>
      </c>
      <c r="B113" s="2">
        <v>43003</v>
      </c>
      <c r="C113" s="8" t="s">
        <v>35</v>
      </c>
      <c r="D113" s="8">
        <v>33319</v>
      </c>
      <c r="E113" s="8" t="s">
        <v>4</v>
      </c>
      <c r="F113" s="8" t="s">
        <v>1477</v>
      </c>
      <c r="G113" s="8" t="s">
        <v>1750</v>
      </c>
      <c r="H113" s="3">
        <v>35000</v>
      </c>
      <c r="I113" s="5">
        <v>70</v>
      </c>
      <c r="L113" s="3">
        <f t="shared" si="1"/>
        <v>819356.99000000011</v>
      </c>
    </row>
    <row r="114" spans="1:12" x14ac:dyDescent="0.2">
      <c r="A114" s="1" t="s">
        <v>1763</v>
      </c>
      <c r="B114" s="2">
        <v>43003</v>
      </c>
      <c r="C114" s="8" t="s">
        <v>3</v>
      </c>
      <c r="D114" s="8">
        <v>33321</v>
      </c>
      <c r="E114" s="8" t="s">
        <v>4</v>
      </c>
      <c r="F114" s="8" t="s">
        <v>1477</v>
      </c>
      <c r="G114" s="8" t="s">
        <v>72</v>
      </c>
      <c r="H114" s="3">
        <v>1169</v>
      </c>
      <c r="I114" s="5">
        <v>71</v>
      </c>
      <c r="L114" s="3">
        <f t="shared" si="1"/>
        <v>820525.99000000011</v>
      </c>
    </row>
    <row r="115" spans="1:12" x14ac:dyDescent="0.2">
      <c r="A115" s="1" t="s">
        <v>1764</v>
      </c>
      <c r="B115" s="2">
        <v>43003</v>
      </c>
      <c r="C115" s="8" t="s">
        <v>35</v>
      </c>
      <c r="D115" s="8">
        <v>33327</v>
      </c>
      <c r="E115" s="8" t="s">
        <v>4</v>
      </c>
      <c r="F115" s="8" t="s">
        <v>1477</v>
      </c>
      <c r="G115" s="8" t="s">
        <v>1765</v>
      </c>
      <c r="H115" s="3">
        <v>165000</v>
      </c>
      <c r="I115" s="5">
        <v>72</v>
      </c>
      <c r="L115" s="3">
        <f t="shared" si="1"/>
        <v>985525.99000000011</v>
      </c>
    </row>
    <row r="116" spans="1:12" x14ac:dyDescent="0.2">
      <c r="A116" s="1" t="s">
        <v>1766</v>
      </c>
      <c r="B116" s="2">
        <v>43003</v>
      </c>
      <c r="C116" s="8" t="s">
        <v>12</v>
      </c>
      <c r="D116" s="8">
        <v>33332</v>
      </c>
      <c r="E116" s="8" t="s">
        <v>4</v>
      </c>
      <c r="F116" s="8" t="s">
        <v>1477</v>
      </c>
      <c r="G116" s="8" t="s">
        <v>1518</v>
      </c>
      <c r="H116" s="3">
        <v>29169.3</v>
      </c>
      <c r="I116" s="5">
        <v>68</v>
      </c>
      <c r="L116" s="3">
        <f t="shared" si="1"/>
        <v>1014695.2900000002</v>
      </c>
    </row>
    <row r="117" spans="1:12" x14ac:dyDescent="0.2">
      <c r="A117" s="1" t="s">
        <v>1767</v>
      </c>
      <c r="B117" s="2">
        <v>43003</v>
      </c>
      <c r="C117" s="8" t="s">
        <v>14</v>
      </c>
      <c r="D117" s="8">
        <v>34566</v>
      </c>
      <c r="E117" s="8" t="s">
        <v>15</v>
      </c>
      <c r="F117" s="8" t="s">
        <v>16</v>
      </c>
      <c r="G117" s="8" t="s">
        <v>17</v>
      </c>
      <c r="J117" s="3">
        <v>804000</v>
      </c>
      <c r="K117" s="4">
        <v>23</v>
      </c>
      <c r="L117" s="3">
        <f t="shared" si="1"/>
        <v>210695.29000000015</v>
      </c>
    </row>
    <row r="118" spans="1:12" x14ac:dyDescent="0.2">
      <c r="A118" s="1" t="s">
        <v>1768</v>
      </c>
      <c r="B118" s="2">
        <v>43004</v>
      </c>
      <c r="C118" s="8" t="s">
        <v>12</v>
      </c>
      <c r="D118" s="8">
        <v>33338</v>
      </c>
      <c r="E118" s="8" t="s">
        <v>4</v>
      </c>
      <c r="F118" s="8" t="s">
        <v>1477</v>
      </c>
      <c r="G118" s="8" t="s">
        <v>1518</v>
      </c>
      <c r="H118" s="3">
        <v>2569.98</v>
      </c>
      <c r="I118" s="5">
        <v>73</v>
      </c>
      <c r="L118" s="3">
        <f t="shared" si="1"/>
        <v>213265.27000000016</v>
      </c>
    </row>
    <row r="119" spans="1:12" x14ac:dyDescent="0.2">
      <c r="A119" s="1" t="s">
        <v>1295</v>
      </c>
      <c r="B119" s="2">
        <v>43004</v>
      </c>
      <c r="C119" s="8" t="s">
        <v>1769</v>
      </c>
      <c r="D119" s="8">
        <v>33346</v>
      </c>
      <c r="E119" s="8" t="s">
        <v>4</v>
      </c>
      <c r="F119" s="8" t="s">
        <v>1502</v>
      </c>
      <c r="G119" s="8" t="s">
        <v>228</v>
      </c>
      <c r="H119" s="3">
        <v>4272.2299999999996</v>
      </c>
      <c r="I119" s="5">
        <v>74</v>
      </c>
      <c r="L119" s="3">
        <f t="shared" si="1"/>
        <v>217537.50000000017</v>
      </c>
    </row>
    <row r="120" spans="1:12" x14ac:dyDescent="0.2">
      <c r="A120" s="1" t="s">
        <v>1770</v>
      </c>
      <c r="B120" s="2">
        <v>43004</v>
      </c>
      <c r="C120" s="8" t="s">
        <v>1531</v>
      </c>
      <c r="D120" s="8">
        <v>33351</v>
      </c>
      <c r="E120" s="8" t="s">
        <v>4</v>
      </c>
      <c r="F120" s="8" t="s">
        <v>1502</v>
      </c>
      <c r="G120" s="8" t="s">
        <v>1501</v>
      </c>
      <c r="H120" s="3">
        <v>16348.32</v>
      </c>
      <c r="I120" s="5" t="s">
        <v>290</v>
      </c>
      <c r="L120" s="3">
        <f t="shared" si="1"/>
        <v>233885.82000000018</v>
      </c>
    </row>
    <row r="121" spans="1:12" x14ac:dyDescent="0.2">
      <c r="A121" s="1" t="s">
        <v>1771</v>
      </c>
      <c r="B121" s="2">
        <v>43004</v>
      </c>
      <c r="C121" s="8" t="s">
        <v>1531</v>
      </c>
      <c r="D121" s="8">
        <v>33352</v>
      </c>
      <c r="E121" s="8" t="s">
        <v>4</v>
      </c>
      <c r="F121" s="8" t="s">
        <v>1502</v>
      </c>
      <c r="G121" s="8" t="s">
        <v>1501</v>
      </c>
      <c r="H121" s="3">
        <v>21348.32</v>
      </c>
      <c r="I121" s="5">
        <v>73</v>
      </c>
      <c r="L121" s="3">
        <f t="shared" si="1"/>
        <v>255234.14000000019</v>
      </c>
    </row>
    <row r="122" spans="1:12" x14ac:dyDescent="0.2">
      <c r="A122" s="1" t="s">
        <v>219</v>
      </c>
      <c r="B122" s="2">
        <v>43004</v>
      </c>
      <c r="C122" s="8" t="s">
        <v>1531</v>
      </c>
      <c r="D122" s="8">
        <v>33351</v>
      </c>
      <c r="E122" s="8" t="s">
        <v>4</v>
      </c>
      <c r="F122" s="8" t="s">
        <v>1502</v>
      </c>
      <c r="G122" s="8" t="s">
        <v>1772</v>
      </c>
      <c r="J122" s="3">
        <v>16348.32</v>
      </c>
      <c r="K122" s="4" t="s">
        <v>290</v>
      </c>
      <c r="L122" s="3">
        <f t="shared" si="1"/>
        <v>238885.82000000018</v>
      </c>
    </row>
    <row r="123" spans="1:12" x14ac:dyDescent="0.2">
      <c r="A123" s="1" t="s">
        <v>1773</v>
      </c>
      <c r="B123" s="2">
        <v>43004</v>
      </c>
      <c r="C123" s="8" t="s">
        <v>1774</v>
      </c>
      <c r="D123" s="8">
        <v>662</v>
      </c>
      <c r="E123" s="8" t="s">
        <v>1775</v>
      </c>
      <c r="F123" s="8" t="s">
        <v>16</v>
      </c>
      <c r="G123" s="8" t="s">
        <v>1776</v>
      </c>
      <c r="J123" s="3">
        <v>200000</v>
      </c>
      <c r="K123" s="4" t="s">
        <v>291</v>
      </c>
      <c r="L123" s="3">
        <f t="shared" si="1"/>
        <v>38885.820000000182</v>
      </c>
    </row>
    <row r="124" spans="1:12" x14ac:dyDescent="0.2">
      <c r="A124" s="1" t="s">
        <v>1777</v>
      </c>
      <c r="B124" s="2">
        <v>43004</v>
      </c>
      <c r="C124" s="8" t="s">
        <v>1774</v>
      </c>
      <c r="D124" s="8">
        <v>662</v>
      </c>
      <c r="E124" s="8" t="s">
        <v>1775</v>
      </c>
      <c r="F124" s="8" t="s">
        <v>16</v>
      </c>
      <c r="G124" s="8" t="s">
        <v>1778</v>
      </c>
      <c r="H124" s="3">
        <v>200000</v>
      </c>
      <c r="I124" s="5" t="s">
        <v>291</v>
      </c>
      <c r="L124" s="3">
        <f t="shared" si="1"/>
        <v>238885.82000000018</v>
      </c>
    </row>
    <row r="125" spans="1:12" x14ac:dyDescent="0.2">
      <c r="A125" s="1" t="s">
        <v>1779</v>
      </c>
      <c r="B125" s="2">
        <v>43004</v>
      </c>
      <c r="C125" s="8" t="s">
        <v>1774</v>
      </c>
      <c r="D125" s="8">
        <v>663</v>
      </c>
      <c r="E125" s="8" t="s">
        <v>1775</v>
      </c>
      <c r="F125" s="8" t="s">
        <v>16</v>
      </c>
      <c r="G125" s="8" t="s">
        <v>1780</v>
      </c>
      <c r="J125" s="3">
        <v>200000</v>
      </c>
      <c r="K125" s="4">
        <v>24</v>
      </c>
      <c r="L125" s="3">
        <f t="shared" si="1"/>
        <v>38885.820000000182</v>
      </c>
    </row>
    <row r="126" spans="1:12" x14ac:dyDescent="0.2">
      <c r="A126" s="1" t="s">
        <v>173</v>
      </c>
      <c r="B126" s="2">
        <v>43005</v>
      </c>
      <c r="C126" s="8" t="s">
        <v>1531</v>
      </c>
      <c r="D126" s="8">
        <v>33359</v>
      </c>
      <c r="E126" s="8" t="s">
        <v>4</v>
      </c>
      <c r="F126" s="8" t="s">
        <v>1502</v>
      </c>
      <c r="G126" s="8" t="s">
        <v>1501</v>
      </c>
      <c r="H126" s="3">
        <v>4136.59</v>
      </c>
      <c r="I126" s="5">
        <v>75</v>
      </c>
      <c r="L126" s="3">
        <f t="shared" si="1"/>
        <v>43022.410000000178</v>
      </c>
    </row>
    <row r="127" spans="1:12" x14ac:dyDescent="0.2">
      <c r="A127" s="1" t="s">
        <v>477</v>
      </c>
      <c r="B127" s="2">
        <v>43005</v>
      </c>
      <c r="C127" s="8" t="s">
        <v>35</v>
      </c>
      <c r="D127" s="8">
        <v>33362</v>
      </c>
      <c r="E127" s="8" t="s">
        <v>4</v>
      </c>
      <c r="F127" s="8" t="s">
        <v>1477</v>
      </c>
      <c r="G127" s="8" t="s">
        <v>1781</v>
      </c>
      <c r="H127" s="3">
        <v>195</v>
      </c>
      <c r="I127" s="5">
        <v>76</v>
      </c>
      <c r="L127" s="3">
        <f t="shared" si="1"/>
        <v>43217.410000000178</v>
      </c>
    </row>
    <row r="128" spans="1:12" x14ac:dyDescent="0.2">
      <c r="A128" s="1" t="s">
        <v>1782</v>
      </c>
      <c r="B128" s="2">
        <v>43005</v>
      </c>
      <c r="C128" s="8" t="s">
        <v>35</v>
      </c>
      <c r="D128" s="8">
        <v>33363</v>
      </c>
      <c r="E128" s="8" t="s">
        <v>4</v>
      </c>
      <c r="F128" s="8" t="s">
        <v>1477</v>
      </c>
      <c r="G128" s="8" t="s">
        <v>1781</v>
      </c>
      <c r="H128" s="3">
        <v>50000</v>
      </c>
      <c r="I128" s="5">
        <v>77</v>
      </c>
      <c r="L128" s="3">
        <f t="shared" si="1"/>
        <v>93217.410000000178</v>
      </c>
    </row>
    <row r="129" spans="1:12" x14ac:dyDescent="0.2">
      <c r="A129" s="1" t="s">
        <v>1783</v>
      </c>
      <c r="B129" s="2">
        <v>43005</v>
      </c>
      <c r="C129" s="8" t="s">
        <v>3</v>
      </c>
      <c r="D129" s="8">
        <v>33367</v>
      </c>
      <c r="E129" s="8" t="s">
        <v>4</v>
      </c>
      <c r="F129" s="8" t="s">
        <v>1477</v>
      </c>
      <c r="G129" s="8" t="s">
        <v>72</v>
      </c>
      <c r="H129" s="3">
        <v>1169</v>
      </c>
      <c r="I129" s="5">
        <v>78</v>
      </c>
      <c r="L129" s="3">
        <f t="shared" si="1"/>
        <v>94386.410000000178</v>
      </c>
    </row>
    <row r="130" spans="1:12" x14ac:dyDescent="0.2">
      <c r="A130" s="1" t="s">
        <v>1784</v>
      </c>
      <c r="B130" s="2">
        <v>43005</v>
      </c>
      <c r="C130" s="8" t="s">
        <v>12</v>
      </c>
      <c r="D130" s="8">
        <v>33370</v>
      </c>
      <c r="E130" s="8" t="s">
        <v>4</v>
      </c>
      <c r="F130" s="8" t="s">
        <v>1477</v>
      </c>
      <c r="G130" s="8" t="s">
        <v>1518</v>
      </c>
      <c r="H130" s="3">
        <v>8243.2999999999993</v>
      </c>
      <c r="I130" s="5">
        <v>75</v>
      </c>
      <c r="L130" s="3">
        <f t="shared" si="1"/>
        <v>102629.71000000018</v>
      </c>
    </row>
    <row r="131" spans="1:12" x14ac:dyDescent="0.2">
      <c r="A131" s="1" t="s">
        <v>1785</v>
      </c>
      <c r="B131" s="2">
        <v>43006</v>
      </c>
      <c r="C131" s="8" t="s">
        <v>1673</v>
      </c>
      <c r="D131" s="8">
        <v>33372</v>
      </c>
      <c r="E131" s="8" t="s">
        <v>4</v>
      </c>
      <c r="F131" s="8" t="s">
        <v>1502</v>
      </c>
      <c r="G131" s="8" t="s">
        <v>1786</v>
      </c>
      <c r="H131" s="3">
        <v>24500</v>
      </c>
      <c r="I131" s="5">
        <v>79</v>
      </c>
      <c r="L131" s="3">
        <f t="shared" si="1"/>
        <v>127129.71000000018</v>
      </c>
    </row>
    <row r="132" spans="1:12" x14ac:dyDescent="0.2">
      <c r="A132" s="1" t="s">
        <v>484</v>
      </c>
      <c r="B132" s="2">
        <v>43006</v>
      </c>
      <c r="C132" s="8" t="s">
        <v>1531</v>
      </c>
      <c r="D132" s="8">
        <v>33376</v>
      </c>
      <c r="E132" s="8" t="s">
        <v>4</v>
      </c>
      <c r="F132" s="8" t="s">
        <v>1502</v>
      </c>
      <c r="G132" s="8" t="s">
        <v>1501</v>
      </c>
      <c r="H132" s="3">
        <v>3069</v>
      </c>
      <c r="I132" s="5">
        <v>90</v>
      </c>
      <c r="L132" s="3">
        <f t="shared" si="1"/>
        <v>130198.71000000018</v>
      </c>
    </row>
    <row r="133" spans="1:12" x14ac:dyDescent="0.2">
      <c r="A133" s="1" t="s">
        <v>1123</v>
      </c>
      <c r="B133" s="2">
        <v>43006</v>
      </c>
      <c r="C133" s="8" t="s">
        <v>3</v>
      </c>
      <c r="D133" s="8">
        <v>33381</v>
      </c>
      <c r="E133" s="8" t="s">
        <v>4</v>
      </c>
      <c r="F133" s="8" t="s">
        <v>1477</v>
      </c>
      <c r="G133" s="8" t="s">
        <v>1787</v>
      </c>
      <c r="H133" s="3">
        <v>2528.0100000000002</v>
      </c>
      <c r="I133" s="5">
        <v>91</v>
      </c>
      <c r="L133" s="3">
        <f t="shared" si="1"/>
        <v>132726.72000000018</v>
      </c>
    </row>
    <row r="134" spans="1:12" x14ac:dyDescent="0.2">
      <c r="A134" s="1" t="s">
        <v>1125</v>
      </c>
      <c r="B134" s="2">
        <v>43006</v>
      </c>
      <c r="C134" s="8" t="s">
        <v>3</v>
      </c>
      <c r="D134" s="8">
        <v>33387</v>
      </c>
      <c r="E134" s="8" t="s">
        <v>4</v>
      </c>
      <c r="F134" s="8" t="s">
        <v>1477</v>
      </c>
      <c r="G134" s="8" t="s">
        <v>101</v>
      </c>
      <c r="H134" s="3">
        <v>1970</v>
      </c>
      <c r="I134" s="5">
        <v>92</v>
      </c>
      <c r="L134" s="3">
        <f t="shared" ref="L134:L145" si="2">+L133+H134-J134</f>
        <v>134696.72000000018</v>
      </c>
    </row>
    <row r="135" spans="1:12" x14ac:dyDescent="0.2">
      <c r="A135" s="1" t="s">
        <v>1126</v>
      </c>
      <c r="B135" s="2">
        <v>43006</v>
      </c>
      <c r="C135" s="8" t="s">
        <v>3</v>
      </c>
      <c r="D135" s="8">
        <v>33390</v>
      </c>
      <c r="E135" s="8" t="s">
        <v>4</v>
      </c>
      <c r="F135" s="8" t="s">
        <v>1477</v>
      </c>
      <c r="G135" s="8" t="s">
        <v>1317</v>
      </c>
      <c r="H135" s="3">
        <v>5000</v>
      </c>
      <c r="I135" s="5">
        <v>93</v>
      </c>
      <c r="L135" s="3">
        <f t="shared" si="2"/>
        <v>139696.72000000018</v>
      </c>
    </row>
    <row r="136" spans="1:12" x14ac:dyDescent="0.2">
      <c r="A136" s="1" t="s">
        <v>1788</v>
      </c>
      <c r="B136" s="2">
        <v>43006</v>
      </c>
      <c r="C136" s="8" t="s">
        <v>3</v>
      </c>
      <c r="D136" s="8">
        <v>33392</v>
      </c>
      <c r="E136" s="8" t="s">
        <v>4</v>
      </c>
      <c r="F136" s="8" t="s">
        <v>1477</v>
      </c>
      <c r="G136" s="8" t="s">
        <v>851</v>
      </c>
      <c r="H136" s="3">
        <v>1099</v>
      </c>
      <c r="I136" s="5">
        <v>94</v>
      </c>
      <c r="L136" s="3">
        <f t="shared" si="2"/>
        <v>140795.72000000018</v>
      </c>
    </row>
    <row r="137" spans="1:12" x14ac:dyDescent="0.2">
      <c r="A137" s="1" t="s">
        <v>1789</v>
      </c>
      <c r="B137" s="2">
        <v>43006</v>
      </c>
      <c r="C137" s="8" t="s">
        <v>12</v>
      </c>
      <c r="D137" s="8">
        <v>33399</v>
      </c>
      <c r="E137" s="8" t="s">
        <v>4</v>
      </c>
      <c r="F137" s="8" t="s">
        <v>1477</v>
      </c>
      <c r="G137" s="8" t="s">
        <v>1518</v>
      </c>
      <c r="H137" s="3">
        <v>12047</v>
      </c>
      <c r="I137" s="5">
        <v>90</v>
      </c>
      <c r="L137" s="3">
        <f t="shared" si="2"/>
        <v>152842.72000000018</v>
      </c>
    </row>
    <row r="138" spans="1:12" x14ac:dyDescent="0.2">
      <c r="A138" s="1" t="s">
        <v>1790</v>
      </c>
      <c r="B138" s="2">
        <v>43006</v>
      </c>
      <c r="C138" s="8" t="s">
        <v>1791</v>
      </c>
      <c r="D138" s="8">
        <v>664</v>
      </c>
      <c r="E138" s="8" t="s">
        <v>1775</v>
      </c>
      <c r="F138" s="8" t="s">
        <v>16</v>
      </c>
      <c r="G138" s="8" t="s">
        <v>1780</v>
      </c>
      <c r="J138" s="3">
        <v>380000</v>
      </c>
      <c r="K138" s="4">
        <v>25</v>
      </c>
      <c r="L138" s="3">
        <f t="shared" si="2"/>
        <v>-227157.27999999982</v>
      </c>
    </row>
    <row r="139" spans="1:12" x14ac:dyDescent="0.2">
      <c r="A139" s="1" t="s">
        <v>1792</v>
      </c>
      <c r="B139" s="2">
        <v>43007</v>
      </c>
      <c r="C139" s="8" t="s">
        <v>3</v>
      </c>
      <c r="D139" s="8">
        <v>33410</v>
      </c>
      <c r="E139" s="8" t="s">
        <v>4</v>
      </c>
      <c r="F139" s="8" t="s">
        <v>1477</v>
      </c>
      <c r="G139" s="8" t="s">
        <v>1793</v>
      </c>
      <c r="H139" s="3">
        <v>286300</v>
      </c>
      <c r="I139" s="5">
        <v>95</v>
      </c>
      <c r="L139" s="3">
        <f t="shared" si="2"/>
        <v>59142.720000000176</v>
      </c>
    </row>
    <row r="140" spans="1:12" x14ac:dyDescent="0.2">
      <c r="A140" s="1" t="s">
        <v>1794</v>
      </c>
      <c r="B140" s="2">
        <v>43007</v>
      </c>
      <c r="C140" s="8" t="s">
        <v>35</v>
      </c>
      <c r="D140" s="8">
        <v>33418</v>
      </c>
      <c r="E140" s="8" t="s">
        <v>4</v>
      </c>
      <c r="F140" s="8" t="s">
        <v>1477</v>
      </c>
      <c r="G140" s="8" t="s">
        <v>776</v>
      </c>
      <c r="H140" s="3">
        <v>1645</v>
      </c>
      <c r="I140" s="5">
        <v>96</v>
      </c>
      <c r="L140" s="3">
        <f t="shared" si="2"/>
        <v>60787.720000000176</v>
      </c>
    </row>
    <row r="141" spans="1:12" x14ac:dyDescent="0.2">
      <c r="A141" s="1" t="s">
        <v>745</v>
      </c>
      <c r="B141" s="2">
        <v>43007</v>
      </c>
      <c r="C141" s="8" t="s">
        <v>44</v>
      </c>
      <c r="D141" s="8">
        <v>33419</v>
      </c>
      <c r="E141" s="8" t="s">
        <v>4</v>
      </c>
      <c r="F141" s="8" t="s">
        <v>1477</v>
      </c>
      <c r="G141" s="8" t="s">
        <v>1795</v>
      </c>
      <c r="H141" s="3">
        <v>2040</v>
      </c>
      <c r="L141" s="3">
        <f t="shared" si="2"/>
        <v>62827.720000000176</v>
      </c>
    </row>
    <row r="142" spans="1:12" x14ac:dyDescent="0.2">
      <c r="A142" s="1" t="s">
        <v>1796</v>
      </c>
      <c r="B142" s="2">
        <v>43007</v>
      </c>
      <c r="C142" s="8" t="s">
        <v>12</v>
      </c>
      <c r="D142" s="8">
        <v>33425</v>
      </c>
      <c r="E142" s="8" t="s">
        <v>4</v>
      </c>
      <c r="F142" s="8" t="s">
        <v>1477</v>
      </c>
      <c r="G142" s="8" t="s">
        <v>1518</v>
      </c>
      <c r="H142" s="3">
        <v>9832.67</v>
      </c>
      <c r="L142" s="3">
        <f t="shared" si="2"/>
        <v>72660.390000000174</v>
      </c>
    </row>
    <row r="143" spans="1:12" x14ac:dyDescent="0.2">
      <c r="A143" s="1" t="s">
        <v>1797</v>
      </c>
      <c r="B143" s="2">
        <v>43008</v>
      </c>
      <c r="C143" s="8" t="s">
        <v>12</v>
      </c>
      <c r="D143" s="8">
        <v>33431</v>
      </c>
      <c r="E143" s="8" t="s">
        <v>4</v>
      </c>
      <c r="F143" s="8" t="s">
        <v>1477</v>
      </c>
      <c r="G143" s="8" t="s">
        <v>1518</v>
      </c>
      <c r="H143" s="3">
        <v>16024.03</v>
      </c>
      <c r="L143" s="3">
        <f t="shared" si="2"/>
        <v>88684.420000000173</v>
      </c>
    </row>
    <row r="144" spans="1:12" x14ac:dyDescent="0.2">
      <c r="A144" s="1" t="s">
        <v>1798</v>
      </c>
      <c r="B144" s="2">
        <v>43008</v>
      </c>
      <c r="C144" s="8" t="s">
        <v>935</v>
      </c>
      <c r="D144" s="8">
        <v>34561</v>
      </c>
      <c r="E144" s="8" t="s">
        <v>15</v>
      </c>
      <c r="F144" s="8" t="s">
        <v>16</v>
      </c>
      <c r="G144" s="8" t="s">
        <v>1799</v>
      </c>
      <c r="J144" s="3">
        <v>7905.21</v>
      </c>
      <c r="K144" s="4">
        <v>26</v>
      </c>
      <c r="L144" s="3">
        <f t="shared" si="2"/>
        <v>80779.210000000166</v>
      </c>
    </row>
    <row r="145" spans="1:12" x14ac:dyDescent="0.2">
      <c r="A145" s="1" t="s">
        <v>1800</v>
      </c>
      <c r="B145" s="2">
        <v>43008</v>
      </c>
      <c r="C145" s="8" t="s">
        <v>1801</v>
      </c>
      <c r="D145" s="8">
        <v>34613</v>
      </c>
      <c r="E145" s="8" t="s">
        <v>15</v>
      </c>
      <c r="F145" s="8" t="s">
        <v>16</v>
      </c>
      <c r="G145" s="8" t="s">
        <v>1337</v>
      </c>
      <c r="H145" s="3">
        <v>11.25</v>
      </c>
      <c r="I145" s="5">
        <v>97</v>
      </c>
      <c r="L145" s="3">
        <f t="shared" si="2"/>
        <v>80790.460000000166</v>
      </c>
    </row>
  </sheetData>
  <autoFilter ref="A4:M14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2017-02-07T15:35:26Z</dcterms:created>
  <dcterms:modified xsi:type="dcterms:W3CDTF">2018-01-11T18:33:22Z</dcterms:modified>
</cp:coreProperties>
</file>